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<sst xmlns="http://schemas.openxmlformats.org/spreadsheetml/2006/main" count="296" uniqueCount="129">
  <si>
    <t>学前教育专业教学计划表</t>
  </si>
  <si>
    <t>专业名称（专业方向）：学前教育专业</t>
  </si>
  <si>
    <t>专业代码：</t>
  </si>
  <si>
    <t>570102K　</t>
  </si>
  <si>
    <t xml:space="preserve">修业年限：3年  </t>
  </si>
  <si>
    <t>培养对象：</t>
  </si>
  <si>
    <t>中职（含普通中专、职业高中、技工学校）毕业生</t>
  </si>
  <si>
    <t>执行年级：2023级</t>
  </si>
  <si>
    <t xml:space="preserve">制定日期：2023年3月  </t>
  </si>
  <si>
    <t>课程类别</t>
  </si>
  <si>
    <t>课程性质</t>
  </si>
  <si>
    <t>序号</t>
  </si>
  <si>
    <t>课程名称</t>
  </si>
  <si>
    <t>学分</t>
  </si>
  <si>
    <t>课程类型</t>
  </si>
  <si>
    <t>总学时</t>
  </si>
  <si>
    <t>理论学时</t>
  </si>
  <si>
    <t>实践学时</t>
  </si>
  <si>
    <t>考核性质</t>
  </si>
  <si>
    <t>学期教学周学时、周数</t>
  </si>
  <si>
    <t>备注</t>
  </si>
  <si>
    <t>一</t>
  </si>
  <si>
    <t>二</t>
  </si>
  <si>
    <t>三</t>
  </si>
  <si>
    <t>四</t>
  </si>
  <si>
    <t>五</t>
  </si>
  <si>
    <t>六</t>
  </si>
  <si>
    <t>周学时</t>
  </si>
  <si>
    <t>周数</t>
  </si>
  <si>
    <t>学时</t>
  </si>
  <si>
    <t>公共基础课程</t>
  </si>
  <si>
    <t>公共必修课</t>
  </si>
  <si>
    <t>习近平新时代中国特色社会主义思想概论</t>
  </si>
  <si>
    <t>B</t>
  </si>
  <si>
    <t>考试</t>
  </si>
  <si>
    <t>8学时通过思政实践活动、学生活动等完成</t>
  </si>
  <si>
    <t>毛泽东思想和中国特色社会主义理论体系概论</t>
  </si>
  <si>
    <t>4学时通过思政实践活动、学生活动等完成</t>
  </si>
  <si>
    <t>思想道德与法治</t>
  </si>
  <si>
    <t>形势与政策</t>
  </si>
  <si>
    <t>A</t>
  </si>
  <si>
    <t>考查</t>
  </si>
  <si>
    <t>4▲</t>
  </si>
  <si>
    <t>马克思主义中国化进程与青年使命担当</t>
  </si>
  <si>
    <t>中国共产党简史</t>
  </si>
  <si>
    <t>军事理论</t>
  </si>
  <si>
    <t>军事技能</t>
  </si>
  <si>
    <t>C</t>
  </si>
  <si>
    <t>集中2周军训</t>
  </si>
  <si>
    <t>大学生心理健康教育</t>
  </si>
  <si>
    <t>2×4</t>
  </si>
  <si>
    <t>按计划在第1学期或第2学期上课。实践课时安排在班级辅导、心理行为训练等活动</t>
  </si>
  <si>
    <t>大学生职业发展与就业指导</t>
  </si>
  <si>
    <t>12学时通过就业专题活动、学生活动等完成</t>
  </si>
  <si>
    <r>
      <rPr>
        <sz val="8"/>
        <rFont val="宋体"/>
        <charset val="134"/>
      </rPr>
      <t>创新创业基础理论与方法</t>
    </r>
  </si>
  <si>
    <r>
      <rPr>
        <sz val="8"/>
        <rFont val="宋体"/>
        <charset val="134"/>
      </rPr>
      <t>B</t>
    </r>
  </si>
  <si>
    <r>
      <rPr>
        <sz val="8"/>
        <rFont val="宋体"/>
        <charset val="134"/>
      </rPr>
      <t>考查</t>
    </r>
  </si>
  <si>
    <r>
      <rPr>
        <sz val="8"/>
        <rFont val="宋体"/>
        <charset val="134"/>
      </rPr>
      <t>理论教学18学时：课堂教学2×7学时+实训教学4学时安排在16—19周开展；实践教学18学时以线上答疑为主，不安排线下教学。</t>
    </r>
  </si>
  <si>
    <r>
      <rPr>
        <sz val="8"/>
        <rFont val="宋体"/>
        <charset val="134"/>
      </rPr>
      <t>创新创业实践</t>
    </r>
  </si>
  <si>
    <r>
      <rPr>
        <sz val="8"/>
        <rFont val="宋体"/>
        <charset val="134"/>
      </rPr>
      <t>实践教学8学时以线上答疑为主，不安排线下教学。</t>
    </r>
  </si>
  <si>
    <t>体育</t>
  </si>
  <si>
    <t>项目选课；其余课时安排在校运动会、课后运动训练等</t>
  </si>
  <si>
    <t>劳动教育</t>
  </si>
  <si>
    <t>实践课时安排在劳动基地实践等活动</t>
  </si>
  <si>
    <t>公共选修课</t>
  </si>
  <si>
    <t>全校性公共选修课</t>
  </si>
  <si>
    <t>—</t>
  </si>
  <si>
    <t>公共选修课目录由教务处发布，学生需选修4学分</t>
  </si>
  <si>
    <t>限定选修课</t>
  </si>
  <si>
    <t>计算机应用基础</t>
  </si>
  <si>
    <t>2×16</t>
  </si>
  <si>
    <t>按计划在第1学期或第2学期上课</t>
  </si>
  <si>
    <t>大学英语H</t>
  </si>
  <si>
    <t>4×15</t>
  </si>
  <si>
    <t>小计</t>
  </si>
  <si>
    <t>专业（技能）课程</t>
  </si>
  <si>
    <t>专业群基础平台课（必修）</t>
  </si>
  <si>
    <t>学前儿童卫生与保育★</t>
  </si>
  <si>
    <t>学前儿童发展心理学★</t>
  </si>
  <si>
    <t>学前儿童发展教育学★Η</t>
  </si>
  <si>
    <t>幼儿科学活动设计与指导-★</t>
  </si>
  <si>
    <t>幼儿社会活动设计与指导-★</t>
  </si>
  <si>
    <t>幼儿健康活动设计与指导-★</t>
  </si>
  <si>
    <t>幼儿语言活动设计与指导-★</t>
  </si>
  <si>
    <t>教师音乐技能（声乐）</t>
  </si>
  <si>
    <t>教师音乐技能（键盘）</t>
  </si>
  <si>
    <t>教师舞蹈技能</t>
  </si>
  <si>
    <t>教师美术技能</t>
  </si>
  <si>
    <t>普通话技能训练</t>
  </si>
  <si>
    <t>幼儿园游戏★</t>
  </si>
  <si>
    <t>专业技术方向课（选修）</t>
  </si>
  <si>
    <t>艺术方向</t>
  </si>
  <si>
    <t>幼儿舞蹈创编</t>
  </si>
  <si>
    <t>儿歌弹唱与伴奏</t>
  </si>
  <si>
    <t>幼儿美术环境创设</t>
  </si>
  <si>
    <t>幼儿歌曲演唱</t>
  </si>
  <si>
    <t>幼儿教师写作技能训练</t>
  </si>
  <si>
    <t>幼儿行为观察与指导</t>
  </si>
  <si>
    <t>幼儿园教育见习</t>
  </si>
  <si>
    <t xml:space="preserve">
</t>
  </si>
  <si>
    <t>毕业综合实训和生产（顶岗）实习★</t>
  </si>
  <si>
    <t>特殊方向</t>
  </si>
  <si>
    <t>特殊儿童心理与教育</t>
  </si>
  <si>
    <t>特殊教育见习</t>
  </si>
  <si>
    <t>早期方向</t>
  </si>
  <si>
    <t>0-3岁婴幼儿教养</t>
  </si>
  <si>
    <t>早期教育见习</t>
  </si>
  <si>
    <t>专业拓展课（选修）</t>
  </si>
  <si>
    <t>专业拓展模块</t>
  </si>
  <si>
    <t>幼儿行为观察与指导项目教学</t>
  </si>
  <si>
    <t>幼儿园项目实践</t>
  </si>
  <si>
    <t>幼儿环境创设项目教学</t>
  </si>
  <si>
    <t>幼儿家园共育项目教学</t>
  </si>
  <si>
    <t>幼儿活动设计与实施项目教学</t>
  </si>
  <si>
    <t>教师资格考证辅导</t>
  </si>
  <si>
    <t>幼儿照护资格证</t>
  </si>
  <si>
    <t>茶艺</t>
  </si>
  <si>
    <t>书法</t>
  </si>
  <si>
    <t>专业限选模块</t>
  </si>
  <si>
    <t>奥尔夫音乐教学法</t>
  </si>
  <si>
    <t>蒙台梭利教学法</t>
  </si>
  <si>
    <t>其它教育活动</t>
  </si>
  <si>
    <t>入学教育、毕业教育</t>
  </si>
  <si>
    <t>第二课堂活动</t>
  </si>
  <si>
    <t>社会实践、社会调查</t>
  </si>
  <si>
    <t>毕业设计（毕业综合实践报告、论文、创业报告）</t>
  </si>
  <si>
    <t>合计</t>
  </si>
  <si>
    <t>实践学时占总学时比例</t>
  </si>
  <si>
    <t>说明：
1.课程类型A表示纯理论课，B表示理论+实践课，C表示纯实践课。校内实践每周一般按24学时计算，课外实践每周一般按30学时计算。
2.课程名称后标注“★”，表示该课程为专业核心课程；标注“Η”表示实行混合式教学。
3.考核学期数字后加标注“▲”，表示实行“过程性考核”，该学期为考核学期。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</si>
</sst>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%"/>
  </numFmts>
  <fonts count="26">
    <font>
      <sz val="11"/>
      <name val="等线"/>
      <charset val="134"/>
    </font>
    <font>
      <sz val="8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DC3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6"/>
  <sheetViews>
    <sheetView tabSelected="1" topLeftCell="A67" workbookViewId="0">
      <selection activeCell="P63" sqref="P63"/>
    </sheetView>
  </sheetViews>
  <sheetFormatPr defaultColWidth="10" defaultRowHeight="10.1"/>
  <cols>
    <col min="1" max="1" width="8.15929203539823" style="1" customWidth="1"/>
    <col min="2" max="2" width="2.83185840707965" style="1" customWidth="1"/>
    <col min="3" max="3" width="2.15929203539823" style="1" customWidth="1"/>
    <col min="4" max="4" width="3.50442477876106" style="1" customWidth="1"/>
    <col min="5" max="5" width="27.1592920353982" style="2" customWidth="1"/>
    <col min="6" max="6" width="5.33628318584071" style="1" customWidth="1"/>
    <col min="7" max="7" width="6.33628318584071" style="1" customWidth="1"/>
    <col min="8" max="8" width="5.33628318584071" style="1" customWidth="1"/>
    <col min="9" max="11" width="6.33628318584071" style="1" customWidth="1"/>
    <col min="12" max="12" width="2.33628318584071" style="1" customWidth="1"/>
    <col min="13" max="13" width="3.15929203539823" style="1" customWidth="1"/>
    <col min="14" max="14" width="2.33628318584071" style="1" customWidth="1"/>
    <col min="15" max="15" width="3.15929203539823" style="1" customWidth="1"/>
    <col min="16" max="16" width="2.33628318584071" style="1" customWidth="1"/>
    <col min="17" max="17" width="3.15929203539823" style="1" customWidth="1"/>
    <col min="18" max="18" width="3" style="2" customWidth="1"/>
    <col min="19" max="19" width="3.15929203539823" style="1" customWidth="1"/>
    <col min="20" max="20" width="2.33628318584071" style="1" customWidth="1"/>
    <col min="21" max="21" width="3.15929203539823" style="1" customWidth="1"/>
    <col min="22" max="22" width="3.65486725663717" style="1" customWidth="1"/>
    <col min="23" max="23" width="11.5044247787611" style="1" customWidth="1"/>
    <col min="24" max="16384" width="10" style="1"/>
  </cols>
  <sheetData>
    <row r="1" ht="15.6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4"/>
      <c r="C2" s="4"/>
      <c r="D2" s="4"/>
      <c r="E2" s="5"/>
      <c r="F2" s="4"/>
      <c r="G2" s="4"/>
      <c r="H2" s="4"/>
      <c r="I2" s="4"/>
      <c r="J2" s="5" t="s">
        <v>2</v>
      </c>
      <c r="K2" s="5"/>
      <c r="L2" s="5" t="s">
        <v>3</v>
      </c>
      <c r="M2" s="5"/>
      <c r="N2" s="5"/>
      <c r="O2" s="5"/>
      <c r="P2" s="5"/>
      <c r="Q2" s="5"/>
      <c r="R2" s="5"/>
      <c r="S2" s="5"/>
      <c r="T2" s="5"/>
      <c r="U2" s="5"/>
      <c r="V2" s="5"/>
      <c r="W2" s="41" t="s">
        <v>4</v>
      </c>
    </row>
    <row r="3" spans="1:23">
      <c r="A3" s="4" t="s">
        <v>5</v>
      </c>
      <c r="B3" s="4"/>
      <c r="C3" s="4"/>
      <c r="D3" s="6" t="s">
        <v>6</v>
      </c>
      <c r="E3" s="5"/>
      <c r="F3" s="5" t="s">
        <v>7</v>
      </c>
      <c r="G3" s="5"/>
      <c r="H3" s="5"/>
      <c r="I3" s="5"/>
      <c r="J3" s="5"/>
      <c r="K3" s="5"/>
      <c r="L3" s="5"/>
      <c r="M3" s="5"/>
      <c r="N3" s="5"/>
      <c r="O3" s="5" t="s">
        <v>8</v>
      </c>
      <c r="P3" s="5"/>
      <c r="Q3" s="5"/>
      <c r="R3" s="5"/>
      <c r="S3" s="5"/>
      <c r="T3" s="5"/>
      <c r="U3" s="5"/>
      <c r="V3" s="5"/>
      <c r="W3" s="41"/>
    </row>
    <row r="4" spans="1:23">
      <c r="A4" s="7" t="s">
        <v>9</v>
      </c>
      <c r="B4" s="7" t="s">
        <v>10</v>
      </c>
      <c r="C4" s="7"/>
      <c r="D4" s="7" t="s">
        <v>11</v>
      </c>
      <c r="E4" s="7" t="s">
        <v>12</v>
      </c>
      <c r="F4" s="8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29"/>
      <c r="N4" s="7"/>
      <c r="O4" s="29"/>
      <c r="P4" s="7"/>
      <c r="Q4" s="29"/>
      <c r="R4" s="7"/>
      <c r="S4" s="29"/>
      <c r="T4" s="7"/>
      <c r="U4" s="7"/>
      <c r="V4" s="7"/>
      <c r="W4" s="7" t="s">
        <v>20</v>
      </c>
    </row>
    <row r="5" ht="10.15" spans="1:23">
      <c r="A5" s="7"/>
      <c r="B5" s="7"/>
      <c r="C5" s="7"/>
      <c r="D5" s="7"/>
      <c r="E5" s="7"/>
      <c r="F5" s="8"/>
      <c r="G5" s="7"/>
      <c r="H5" s="7"/>
      <c r="I5" s="7"/>
      <c r="J5" s="7"/>
      <c r="K5" s="7"/>
      <c r="L5" s="7" t="s">
        <v>21</v>
      </c>
      <c r="M5" s="29"/>
      <c r="N5" s="7" t="s">
        <v>22</v>
      </c>
      <c r="O5" s="29"/>
      <c r="P5" s="7" t="s">
        <v>23</v>
      </c>
      <c r="Q5" s="29"/>
      <c r="R5" s="7" t="s">
        <v>24</v>
      </c>
      <c r="S5" s="29"/>
      <c r="T5" s="7" t="s">
        <v>25</v>
      </c>
      <c r="U5" s="7"/>
      <c r="V5" s="7" t="s">
        <v>26</v>
      </c>
      <c r="W5" s="7"/>
    </row>
    <row r="6" ht="30.4" spans="1:2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 t="s">
        <v>27</v>
      </c>
      <c r="M6" s="7" t="s">
        <v>28</v>
      </c>
      <c r="N6" s="7" t="s">
        <v>27</v>
      </c>
      <c r="O6" s="7" t="s">
        <v>28</v>
      </c>
      <c r="P6" s="7" t="s">
        <v>27</v>
      </c>
      <c r="Q6" s="7" t="s">
        <v>28</v>
      </c>
      <c r="R6" s="7" t="s">
        <v>27</v>
      </c>
      <c r="S6" s="7" t="s">
        <v>28</v>
      </c>
      <c r="T6" s="7" t="s">
        <v>27</v>
      </c>
      <c r="U6" s="7" t="s">
        <v>28</v>
      </c>
      <c r="V6" s="7" t="s">
        <v>29</v>
      </c>
      <c r="W6" s="7"/>
    </row>
    <row r="7" ht="30.4" spans="1:23">
      <c r="A7" s="9" t="s">
        <v>30</v>
      </c>
      <c r="B7" s="10" t="s">
        <v>31</v>
      </c>
      <c r="C7" s="11"/>
      <c r="D7" s="12">
        <v>1</v>
      </c>
      <c r="E7" s="12" t="s">
        <v>32</v>
      </c>
      <c r="F7" s="8">
        <v>3</v>
      </c>
      <c r="G7" s="12" t="s">
        <v>33</v>
      </c>
      <c r="H7" s="12">
        <v>60</v>
      </c>
      <c r="I7" s="12">
        <v>52</v>
      </c>
      <c r="J7" s="12">
        <v>8</v>
      </c>
      <c r="K7" s="12" t="s">
        <v>34</v>
      </c>
      <c r="L7" s="12"/>
      <c r="M7" s="12"/>
      <c r="N7" s="12"/>
      <c r="O7" s="12"/>
      <c r="P7" s="12">
        <v>2</v>
      </c>
      <c r="Q7" s="12">
        <v>13</v>
      </c>
      <c r="R7" s="12">
        <v>2</v>
      </c>
      <c r="S7" s="12">
        <v>13</v>
      </c>
      <c r="T7" s="12"/>
      <c r="U7" s="12"/>
      <c r="V7" s="12"/>
      <c r="W7" s="42" t="s">
        <v>35</v>
      </c>
    </row>
    <row r="8" ht="34" customHeight="1" spans="1:23">
      <c r="A8" s="13"/>
      <c r="B8" s="14"/>
      <c r="C8" s="15"/>
      <c r="D8" s="12">
        <v>2</v>
      </c>
      <c r="E8" s="12" t="s">
        <v>36</v>
      </c>
      <c r="F8" s="8">
        <v>2</v>
      </c>
      <c r="G8" s="12" t="s">
        <v>33</v>
      </c>
      <c r="H8" s="7">
        <v>36</v>
      </c>
      <c r="I8" s="7">
        <v>32</v>
      </c>
      <c r="J8" s="7">
        <v>4</v>
      </c>
      <c r="K8" s="12" t="s">
        <v>34</v>
      </c>
      <c r="L8" s="30"/>
      <c r="M8" s="31"/>
      <c r="N8" s="31"/>
      <c r="O8" s="31"/>
      <c r="P8" s="31"/>
      <c r="Q8" s="31"/>
      <c r="R8" s="31">
        <v>2</v>
      </c>
      <c r="S8" s="31">
        <v>16</v>
      </c>
      <c r="T8" s="31"/>
      <c r="U8" s="31"/>
      <c r="V8" s="43"/>
      <c r="W8" s="42" t="s">
        <v>37</v>
      </c>
    </row>
    <row r="9" ht="36" customHeight="1" spans="1:23">
      <c r="A9" s="13"/>
      <c r="B9" s="14"/>
      <c r="C9" s="15"/>
      <c r="D9" s="12">
        <v>3</v>
      </c>
      <c r="E9" s="12" t="s">
        <v>38</v>
      </c>
      <c r="F9" s="8">
        <v>3</v>
      </c>
      <c r="G9" s="12" t="s">
        <v>33</v>
      </c>
      <c r="H9" s="7">
        <v>58</v>
      </c>
      <c r="I9" s="7">
        <v>50</v>
      </c>
      <c r="J9" s="7">
        <v>8</v>
      </c>
      <c r="K9" s="12" t="s">
        <v>34</v>
      </c>
      <c r="L9" s="12">
        <v>2</v>
      </c>
      <c r="M9" s="12">
        <v>11</v>
      </c>
      <c r="N9" s="12">
        <v>2</v>
      </c>
      <c r="O9" s="12">
        <v>14</v>
      </c>
      <c r="P9" s="12"/>
      <c r="Q9" s="12"/>
      <c r="R9" s="12"/>
      <c r="S9" s="12"/>
      <c r="T9" s="12"/>
      <c r="U9" s="12"/>
      <c r="V9" s="44"/>
      <c r="W9" s="42" t="s">
        <v>35</v>
      </c>
    </row>
    <row r="10" ht="22" customHeight="1" spans="1:23">
      <c r="A10" s="13"/>
      <c r="B10" s="14"/>
      <c r="C10" s="15"/>
      <c r="D10" s="12">
        <v>4</v>
      </c>
      <c r="E10" s="12" t="s">
        <v>39</v>
      </c>
      <c r="F10" s="8">
        <v>1</v>
      </c>
      <c r="G10" s="12" t="s">
        <v>40</v>
      </c>
      <c r="H10" s="7">
        <v>32</v>
      </c>
      <c r="I10" s="7">
        <v>32</v>
      </c>
      <c r="J10" s="7">
        <v>0</v>
      </c>
      <c r="K10" s="12" t="s">
        <v>41</v>
      </c>
      <c r="L10" s="12">
        <v>2</v>
      </c>
      <c r="M10" s="12">
        <v>4</v>
      </c>
      <c r="N10" s="12">
        <v>2</v>
      </c>
      <c r="O10" s="12" t="s">
        <v>42</v>
      </c>
      <c r="P10" s="12">
        <v>2</v>
      </c>
      <c r="Q10" s="12">
        <v>4</v>
      </c>
      <c r="R10" s="12">
        <v>2</v>
      </c>
      <c r="S10" s="12" t="s">
        <v>42</v>
      </c>
      <c r="T10" s="12"/>
      <c r="U10" s="12"/>
      <c r="V10" s="44"/>
      <c r="W10" s="12"/>
    </row>
    <row r="11" ht="24.75" customHeight="1" spans="1:23">
      <c r="A11" s="13"/>
      <c r="B11" s="14"/>
      <c r="C11" s="15"/>
      <c r="D11" s="12">
        <v>5</v>
      </c>
      <c r="E11" s="12" t="s">
        <v>43</v>
      </c>
      <c r="F11" s="8">
        <v>1</v>
      </c>
      <c r="G11" s="12" t="s">
        <v>40</v>
      </c>
      <c r="H11" s="7">
        <v>20</v>
      </c>
      <c r="I11" s="7">
        <v>20</v>
      </c>
      <c r="J11" s="7">
        <v>0</v>
      </c>
      <c r="K11" s="12" t="s">
        <v>41</v>
      </c>
      <c r="L11" s="30"/>
      <c r="M11" s="31"/>
      <c r="N11" s="31"/>
      <c r="O11" s="31"/>
      <c r="P11" s="31">
        <v>2</v>
      </c>
      <c r="Q11" s="31">
        <v>10</v>
      </c>
      <c r="R11" s="31"/>
      <c r="S11" s="31"/>
      <c r="T11" s="31"/>
      <c r="U11" s="31"/>
      <c r="V11" s="43"/>
      <c r="W11" s="45"/>
    </row>
    <row r="12" ht="22" customHeight="1" spans="1:23">
      <c r="A12" s="13"/>
      <c r="B12" s="14"/>
      <c r="C12" s="15"/>
      <c r="D12" s="12">
        <v>6</v>
      </c>
      <c r="E12" s="12" t="s">
        <v>44</v>
      </c>
      <c r="F12" s="8">
        <v>1</v>
      </c>
      <c r="G12" s="12" t="s">
        <v>40</v>
      </c>
      <c r="H12" s="7">
        <v>16</v>
      </c>
      <c r="I12" s="7">
        <v>16</v>
      </c>
      <c r="J12" s="7">
        <v>0</v>
      </c>
      <c r="K12" s="12" t="s">
        <v>41</v>
      </c>
      <c r="L12" s="32"/>
      <c r="M12" s="33"/>
      <c r="N12" s="33"/>
      <c r="O12" s="33"/>
      <c r="P12" s="33">
        <v>2</v>
      </c>
      <c r="Q12" s="33">
        <v>8</v>
      </c>
      <c r="R12" s="33"/>
      <c r="S12" s="33"/>
      <c r="T12" s="33"/>
      <c r="U12" s="33"/>
      <c r="V12" s="46"/>
      <c r="W12" s="47"/>
    </row>
    <row r="13" ht="22" customHeight="1" spans="1:23">
      <c r="A13" s="13"/>
      <c r="B13" s="14"/>
      <c r="C13" s="15"/>
      <c r="D13" s="12">
        <v>7</v>
      </c>
      <c r="E13" s="12" t="s">
        <v>45</v>
      </c>
      <c r="F13" s="8">
        <v>2</v>
      </c>
      <c r="G13" s="12" t="s">
        <v>40</v>
      </c>
      <c r="H13" s="7">
        <v>36</v>
      </c>
      <c r="I13" s="7">
        <v>36</v>
      </c>
      <c r="J13" s="7">
        <v>0</v>
      </c>
      <c r="K13" s="12" t="s">
        <v>41</v>
      </c>
      <c r="L13" s="12">
        <v>2</v>
      </c>
      <c r="M13" s="12">
        <v>18</v>
      </c>
      <c r="N13" s="7"/>
      <c r="O13" s="7"/>
      <c r="P13" s="7"/>
      <c r="Q13" s="7"/>
      <c r="R13" s="7"/>
      <c r="S13" s="7"/>
      <c r="T13" s="7"/>
      <c r="U13" s="7"/>
      <c r="V13" s="44"/>
      <c r="W13" s="12"/>
    </row>
    <row r="14" ht="22" customHeight="1" spans="1:23">
      <c r="A14" s="13"/>
      <c r="B14" s="14"/>
      <c r="C14" s="15"/>
      <c r="D14" s="12">
        <v>8</v>
      </c>
      <c r="E14" s="12" t="s">
        <v>46</v>
      </c>
      <c r="F14" s="8">
        <v>2</v>
      </c>
      <c r="G14" s="12" t="s">
        <v>47</v>
      </c>
      <c r="H14" s="7">
        <v>112</v>
      </c>
      <c r="I14" s="7">
        <v>0</v>
      </c>
      <c r="J14" s="7">
        <v>112</v>
      </c>
      <c r="K14" s="12" t="s">
        <v>41</v>
      </c>
      <c r="L14" s="7">
        <v>112</v>
      </c>
      <c r="M14" s="7"/>
      <c r="N14" s="7"/>
      <c r="O14" s="7"/>
      <c r="P14" s="7"/>
      <c r="Q14" s="7"/>
      <c r="R14" s="7"/>
      <c r="S14" s="7"/>
      <c r="T14" s="7"/>
      <c r="U14" s="7"/>
      <c r="V14" s="44"/>
      <c r="W14" s="12" t="s">
        <v>48</v>
      </c>
    </row>
    <row r="15" ht="24.75" customHeight="1" spans="1:23">
      <c r="A15" s="13"/>
      <c r="B15" s="14"/>
      <c r="C15" s="15"/>
      <c r="D15" s="12">
        <v>9</v>
      </c>
      <c r="E15" s="12" t="s">
        <v>49</v>
      </c>
      <c r="F15" s="8">
        <v>2</v>
      </c>
      <c r="G15" s="12" t="s">
        <v>33</v>
      </c>
      <c r="H15" s="12">
        <v>36</v>
      </c>
      <c r="I15" s="12">
        <v>8</v>
      </c>
      <c r="J15" s="12">
        <v>28</v>
      </c>
      <c r="K15" s="12" t="s">
        <v>41</v>
      </c>
      <c r="L15" s="34" t="s">
        <v>50</v>
      </c>
      <c r="M15" s="35"/>
      <c r="N15" s="35"/>
      <c r="O15" s="31"/>
      <c r="P15" s="7"/>
      <c r="Q15" s="7"/>
      <c r="R15" s="7"/>
      <c r="S15" s="7"/>
      <c r="T15" s="7"/>
      <c r="U15" s="7"/>
      <c r="V15" s="44"/>
      <c r="W15" s="48" t="s">
        <v>51</v>
      </c>
    </row>
    <row r="16" ht="30.4" spans="1:23">
      <c r="A16" s="13"/>
      <c r="B16" s="14"/>
      <c r="C16" s="15"/>
      <c r="D16" s="12">
        <v>10</v>
      </c>
      <c r="E16" s="12" t="s">
        <v>52</v>
      </c>
      <c r="F16" s="8">
        <v>2</v>
      </c>
      <c r="G16" s="12" t="s">
        <v>33</v>
      </c>
      <c r="H16" s="12">
        <v>36</v>
      </c>
      <c r="I16" s="12">
        <v>24</v>
      </c>
      <c r="J16" s="12">
        <v>12</v>
      </c>
      <c r="K16" s="12" t="s">
        <v>41</v>
      </c>
      <c r="L16" s="12">
        <v>2</v>
      </c>
      <c r="M16" s="12">
        <v>4</v>
      </c>
      <c r="N16" s="12">
        <v>2</v>
      </c>
      <c r="O16" s="12">
        <v>4</v>
      </c>
      <c r="P16" s="12"/>
      <c r="Q16" s="12"/>
      <c r="R16" s="12">
        <v>2</v>
      </c>
      <c r="S16" s="12">
        <v>4</v>
      </c>
      <c r="T16" s="12"/>
      <c r="U16" s="12"/>
      <c r="V16" s="44"/>
      <c r="W16" s="49" t="s">
        <v>53</v>
      </c>
    </row>
    <row r="17" ht="25.5" customHeight="1" spans="1:23">
      <c r="A17" s="13"/>
      <c r="B17" s="14"/>
      <c r="C17" s="15"/>
      <c r="D17" s="12">
        <v>11</v>
      </c>
      <c r="E17" s="16" t="s">
        <v>54</v>
      </c>
      <c r="F17" s="17">
        <v>2</v>
      </c>
      <c r="G17" s="18" t="s">
        <v>55</v>
      </c>
      <c r="H17" s="18">
        <v>36</v>
      </c>
      <c r="I17" s="18">
        <v>18</v>
      </c>
      <c r="J17" s="18">
        <v>18</v>
      </c>
      <c r="K17" s="18" t="s">
        <v>56</v>
      </c>
      <c r="L17" s="18">
        <v>18</v>
      </c>
      <c r="M17" s="18"/>
      <c r="N17" s="18"/>
      <c r="O17" s="36"/>
      <c r="P17" s="18"/>
      <c r="Q17" s="18"/>
      <c r="R17" s="18"/>
      <c r="S17" s="18"/>
      <c r="T17" s="18"/>
      <c r="U17" s="18"/>
      <c r="V17" s="18"/>
      <c r="W17" s="50" t="s">
        <v>57</v>
      </c>
    </row>
    <row r="18" ht="30.75" customHeight="1" spans="1:23">
      <c r="A18" s="13"/>
      <c r="B18" s="14"/>
      <c r="C18" s="15"/>
      <c r="D18" s="12">
        <v>12</v>
      </c>
      <c r="E18" s="19" t="s">
        <v>58</v>
      </c>
      <c r="F18" s="20">
        <v>1</v>
      </c>
      <c r="G18" s="21" t="s">
        <v>55</v>
      </c>
      <c r="H18" s="21">
        <v>20</v>
      </c>
      <c r="I18" s="21">
        <v>12</v>
      </c>
      <c r="J18" s="21">
        <v>8</v>
      </c>
      <c r="K18" s="21" t="s">
        <v>56</v>
      </c>
      <c r="L18" s="21"/>
      <c r="M18" s="21"/>
      <c r="N18" s="21">
        <v>2</v>
      </c>
      <c r="O18" s="21">
        <v>6</v>
      </c>
      <c r="P18" s="37"/>
      <c r="Q18" s="37"/>
      <c r="R18" s="37"/>
      <c r="S18" s="37"/>
      <c r="T18" s="21"/>
      <c r="U18" s="21"/>
      <c r="V18" s="21"/>
      <c r="W18" s="51" t="s">
        <v>59</v>
      </c>
    </row>
    <row r="19" ht="39.75" customHeight="1" spans="1:23">
      <c r="A19" s="13"/>
      <c r="B19" s="14"/>
      <c r="C19" s="15"/>
      <c r="D19" s="12">
        <v>13</v>
      </c>
      <c r="E19" s="12" t="s">
        <v>60</v>
      </c>
      <c r="F19" s="8">
        <v>5</v>
      </c>
      <c r="G19" s="12" t="s">
        <v>33</v>
      </c>
      <c r="H19" s="12">
        <v>108</v>
      </c>
      <c r="I19" s="12">
        <v>8</v>
      </c>
      <c r="J19" s="12">
        <v>100</v>
      </c>
      <c r="K19" s="12" t="s">
        <v>34</v>
      </c>
      <c r="L19" s="12">
        <v>2</v>
      </c>
      <c r="M19" s="12">
        <v>15</v>
      </c>
      <c r="N19" s="12">
        <v>2</v>
      </c>
      <c r="O19" s="12">
        <v>16</v>
      </c>
      <c r="P19" s="12"/>
      <c r="Q19" s="12"/>
      <c r="R19" s="12">
        <v>2</v>
      </c>
      <c r="S19" s="12">
        <v>5</v>
      </c>
      <c r="T19" s="12"/>
      <c r="U19" s="12"/>
      <c r="V19" s="44"/>
      <c r="W19" s="48" t="s">
        <v>61</v>
      </c>
    </row>
    <row r="20" ht="27" customHeight="1" spans="1:23">
      <c r="A20" s="13"/>
      <c r="B20" s="22"/>
      <c r="C20" s="23"/>
      <c r="D20" s="12">
        <v>14</v>
      </c>
      <c r="E20" s="12" t="s">
        <v>62</v>
      </c>
      <c r="F20" s="8">
        <v>2</v>
      </c>
      <c r="G20" s="12" t="s">
        <v>33</v>
      </c>
      <c r="H20" s="12">
        <v>36</v>
      </c>
      <c r="I20" s="12">
        <v>4</v>
      </c>
      <c r="J20" s="12">
        <v>32</v>
      </c>
      <c r="K20" s="12" t="s">
        <v>41</v>
      </c>
      <c r="L20" s="12"/>
      <c r="M20" s="12"/>
      <c r="N20" s="12">
        <v>2</v>
      </c>
      <c r="O20" s="12">
        <v>2</v>
      </c>
      <c r="P20" s="12"/>
      <c r="Q20" s="12"/>
      <c r="R20" s="12"/>
      <c r="S20" s="12"/>
      <c r="T20" s="12"/>
      <c r="U20" s="12"/>
      <c r="V20" s="44"/>
      <c r="W20" s="48" t="s">
        <v>63</v>
      </c>
    </row>
    <row r="21" ht="35.25" customHeight="1" spans="1:23">
      <c r="A21" s="13"/>
      <c r="B21" s="7" t="s">
        <v>64</v>
      </c>
      <c r="C21" s="7"/>
      <c r="D21" s="12">
        <v>15</v>
      </c>
      <c r="E21" s="12" t="s">
        <v>65</v>
      </c>
      <c r="F21" s="8">
        <v>4</v>
      </c>
      <c r="G21" s="12"/>
      <c r="H21" s="12">
        <v>72</v>
      </c>
      <c r="I21" s="12" t="s">
        <v>66</v>
      </c>
      <c r="J21" s="12" t="s">
        <v>66</v>
      </c>
      <c r="K21" s="12" t="s">
        <v>41</v>
      </c>
      <c r="L21" s="7"/>
      <c r="M21" s="7"/>
      <c r="N21" s="7">
        <v>2</v>
      </c>
      <c r="O21" s="7">
        <v>9</v>
      </c>
      <c r="P21" s="7">
        <v>2</v>
      </c>
      <c r="Q21" s="7">
        <v>9</v>
      </c>
      <c r="R21" s="7">
        <v>2</v>
      </c>
      <c r="S21" s="7">
        <v>9</v>
      </c>
      <c r="T21" s="7"/>
      <c r="U21" s="7"/>
      <c r="V21" s="7"/>
      <c r="W21" s="48" t="s">
        <v>67</v>
      </c>
    </row>
    <row r="22" ht="22" customHeight="1" spans="1:23">
      <c r="A22" s="13"/>
      <c r="B22" s="7" t="s">
        <v>68</v>
      </c>
      <c r="C22" s="7"/>
      <c r="D22" s="12">
        <v>16</v>
      </c>
      <c r="E22" s="12" t="s">
        <v>69</v>
      </c>
      <c r="F22" s="8">
        <v>2</v>
      </c>
      <c r="G22" s="12" t="s">
        <v>33</v>
      </c>
      <c r="H22" s="12">
        <v>32</v>
      </c>
      <c r="I22" s="12">
        <v>16</v>
      </c>
      <c r="J22" s="12">
        <v>16</v>
      </c>
      <c r="K22" s="12" t="s">
        <v>34</v>
      </c>
      <c r="L22" s="38" t="s">
        <v>70</v>
      </c>
      <c r="M22" s="39"/>
      <c r="N22" s="39"/>
      <c r="O22" s="40"/>
      <c r="P22" s="7"/>
      <c r="Q22" s="7"/>
      <c r="R22" s="7"/>
      <c r="S22" s="7"/>
      <c r="T22" s="7"/>
      <c r="U22" s="7"/>
      <c r="V22" s="7"/>
      <c r="W22" s="52" t="s">
        <v>71</v>
      </c>
    </row>
    <row r="23" ht="24.75" customHeight="1" spans="1:23">
      <c r="A23" s="24"/>
      <c r="B23" s="7"/>
      <c r="C23" s="7"/>
      <c r="D23" s="12">
        <v>17</v>
      </c>
      <c r="E23" s="12" t="s">
        <v>72</v>
      </c>
      <c r="F23" s="8">
        <v>3</v>
      </c>
      <c r="G23" s="12" t="s">
        <v>33</v>
      </c>
      <c r="H23" s="12">
        <v>60</v>
      </c>
      <c r="I23" s="12">
        <v>40</v>
      </c>
      <c r="J23" s="12">
        <v>20</v>
      </c>
      <c r="K23" s="12" t="s">
        <v>34</v>
      </c>
      <c r="L23" s="38" t="s">
        <v>73</v>
      </c>
      <c r="M23" s="39"/>
      <c r="N23" s="39"/>
      <c r="O23" s="40"/>
      <c r="P23" s="7"/>
      <c r="Q23" s="7"/>
      <c r="R23" s="7"/>
      <c r="S23" s="7"/>
      <c r="T23" s="7"/>
      <c r="U23" s="7"/>
      <c r="V23" s="7"/>
      <c r="W23" s="52" t="s">
        <v>71</v>
      </c>
    </row>
    <row r="24" ht="22" customHeight="1" spans="1:23">
      <c r="A24" s="25" t="s">
        <v>74</v>
      </c>
      <c r="B24" s="25"/>
      <c r="C24" s="25"/>
      <c r="D24" s="25"/>
      <c r="E24" s="25"/>
      <c r="F24" s="8">
        <f>SUM(F7:F23)</f>
        <v>38</v>
      </c>
      <c r="G24" s="12" t="s">
        <v>66</v>
      </c>
      <c r="H24" s="12">
        <f>SUM(H7:H23)</f>
        <v>806</v>
      </c>
      <c r="I24" s="12">
        <f>SUM(I7:I23)</f>
        <v>368</v>
      </c>
      <c r="J24" s="12">
        <f>SUM(J7:J23)</f>
        <v>366</v>
      </c>
      <c r="K24" s="12" t="s">
        <v>66</v>
      </c>
      <c r="L24" s="7">
        <v>8</v>
      </c>
      <c r="M24" s="7"/>
      <c r="N24" s="7">
        <v>10</v>
      </c>
      <c r="O24" s="7"/>
      <c r="P24" s="7">
        <v>2</v>
      </c>
      <c r="Q24" s="53"/>
      <c r="R24" s="7">
        <v>4</v>
      </c>
      <c r="S24" s="53"/>
      <c r="T24" s="7"/>
      <c r="U24" s="7"/>
      <c r="V24" s="7" t="s">
        <v>66</v>
      </c>
      <c r="W24" s="7"/>
    </row>
    <row r="25" ht="22" customHeight="1" spans="1:23">
      <c r="A25" s="7" t="s">
        <v>75</v>
      </c>
      <c r="B25" s="7" t="s">
        <v>76</v>
      </c>
      <c r="C25" s="7"/>
      <c r="D25" s="7">
        <v>1</v>
      </c>
      <c r="E25" s="7" t="s">
        <v>77</v>
      </c>
      <c r="F25" s="8">
        <v>4</v>
      </c>
      <c r="G25" s="7" t="s">
        <v>33</v>
      </c>
      <c r="H25" s="7">
        <f>L25*M25+N25*O25</f>
        <v>66</v>
      </c>
      <c r="I25" s="12">
        <v>36</v>
      </c>
      <c r="J25" s="7">
        <v>30</v>
      </c>
      <c r="K25" s="7" t="s">
        <v>34</v>
      </c>
      <c r="L25" s="7">
        <v>2</v>
      </c>
      <c r="M25" s="7">
        <v>15</v>
      </c>
      <c r="N25" s="7">
        <v>2</v>
      </c>
      <c r="O25" s="7">
        <v>18</v>
      </c>
      <c r="P25" s="7"/>
      <c r="Q25" s="7"/>
      <c r="R25" s="7"/>
      <c r="S25" s="7"/>
      <c r="T25" s="7"/>
      <c r="U25" s="7"/>
      <c r="V25" s="7"/>
      <c r="W25" s="7"/>
    </row>
    <row r="26" ht="22" customHeight="1" spans="1:23">
      <c r="A26" s="7"/>
      <c r="B26" s="7"/>
      <c r="C26" s="7"/>
      <c r="D26" s="7">
        <v>2</v>
      </c>
      <c r="E26" s="7" t="s">
        <v>78</v>
      </c>
      <c r="F26" s="8">
        <v>4</v>
      </c>
      <c r="G26" s="7" t="s">
        <v>33</v>
      </c>
      <c r="H26" s="7">
        <f>L26*M26+N26*O26</f>
        <v>66</v>
      </c>
      <c r="I26" s="7">
        <v>36</v>
      </c>
      <c r="J26" s="7">
        <v>30</v>
      </c>
      <c r="K26" s="7" t="s">
        <v>34</v>
      </c>
      <c r="L26" s="7">
        <v>2</v>
      </c>
      <c r="M26" s="7">
        <v>15</v>
      </c>
      <c r="N26" s="7">
        <v>2</v>
      </c>
      <c r="O26" s="7">
        <v>18</v>
      </c>
      <c r="P26" s="7"/>
      <c r="Q26" s="7"/>
      <c r="R26" s="7"/>
      <c r="S26" s="7"/>
      <c r="T26" s="7"/>
      <c r="U26" s="7"/>
      <c r="V26" s="7"/>
      <c r="W26" s="7"/>
    </row>
    <row r="27" ht="22" customHeight="1" spans="1:23">
      <c r="A27" s="7"/>
      <c r="B27" s="7"/>
      <c r="C27" s="7"/>
      <c r="D27" s="7">
        <v>3</v>
      </c>
      <c r="E27" s="7" t="s">
        <v>79</v>
      </c>
      <c r="F27" s="8">
        <v>4</v>
      </c>
      <c r="G27" s="7" t="s">
        <v>33</v>
      </c>
      <c r="H27" s="7">
        <f>L27*M27+N27*O27</f>
        <v>66</v>
      </c>
      <c r="I27" s="7">
        <v>36</v>
      </c>
      <c r="J27" s="7">
        <v>30</v>
      </c>
      <c r="K27" s="7" t="s">
        <v>34</v>
      </c>
      <c r="L27" s="7">
        <v>2</v>
      </c>
      <c r="M27" s="7">
        <v>15</v>
      </c>
      <c r="N27" s="7">
        <v>2</v>
      </c>
      <c r="O27" s="7">
        <v>18</v>
      </c>
      <c r="P27" s="7"/>
      <c r="Q27" s="7"/>
      <c r="R27" s="7"/>
      <c r="S27" s="7"/>
      <c r="T27" s="7"/>
      <c r="U27" s="7"/>
      <c r="V27" s="7"/>
      <c r="W27" s="7"/>
    </row>
    <row r="28" ht="22" customHeight="1" spans="1:23">
      <c r="A28" s="7"/>
      <c r="B28" s="7"/>
      <c r="C28" s="7"/>
      <c r="D28" s="7">
        <v>4</v>
      </c>
      <c r="E28" s="7" t="s">
        <v>80</v>
      </c>
      <c r="F28" s="8">
        <v>2</v>
      </c>
      <c r="G28" s="7" t="s">
        <v>33</v>
      </c>
      <c r="H28" s="7">
        <f>P28*Q28</f>
        <v>36</v>
      </c>
      <c r="I28" s="7">
        <v>20</v>
      </c>
      <c r="J28" s="7">
        <v>16</v>
      </c>
      <c r="K28" s="7" t="s">
        <v>41</v>
      </c>
      <c r="L28" s="7"/>
      <c r="M28" s="7"/>
      <c r="N28" s="7"/>
      <c r="O28" s="7"/>
      <c r="P28" s="7">
        <v>2</v>
      </c>
      <c r="Q28" s="7">
        <v>18</v>
      </c>
      <c r="R28" s="7"/>
      <c r="S28" s="7"/>
      <c r="T28" s="7"/>
      <c r="U28" s="7"/>
      <c r="V28" s="7"/>
      <c r="W28" s="7"/>
    </row>
    <row r="29" ht="22" customHeight="1" spans="1:23">
      <c r="A29" s="7"/>
      <c r="B29" s="7"/>
      <c r="C29" s="7"/>
      <c r="D29" s="7">
        <v>5</v>
      </c>
      <c r="E29" s="7" t="s">
        <v>81</v>
      </c>
      <c r="F29" s="8">
        <v>2</v>
      </c>
      <c r="G29" s="7" t="s">
        <v>33</v>
      </c>
      <c r="H29" s="7">
        <v>32</v>
      </c>
      <c r="I29" s="7">
        <v>17</v>
      </c>
      <c r="J29" s="7">
        <v>15</v>
      </c>
      <c r="K29" s="7" t="s">
        <v>41</v>
      </c>
      <c r="L29" s="7"/>
      <c r="M29" s="7"/>
      <c r="N29" s="7"/>
      <c r="O29" s="7"/>
      <c r="P29" s="7"/>
      <c r="Q29" s="7"/>
      <c r="R29" s="7">
        <v>2</v>
      </c>
      <c r="S29" s="7">
        <v>16</v>
      </c>
      <c r="T29" s="7"/>
      <c r="U29" s="7"/>
      <c r="V29" s="7"/>
      <c r="W29" s="7"/>
    </row>
    <row r="30" ht="22" customHeight="1" spans="1:23">
      <c r="A30" s="7"/>
      <c r="B30" s="7"/>
      <c r="C30" s="7"/>
      <c r="D30" s="7">
        <v>6</v>
      </c>
      <c r="E30" s="7" t="s">
        <v>82</v>
      </c>
      <c r="F30" s="8">
        <v>2</v>
      </c>
      <c r="G30" s="7" t="s">
        <v>33</v>
      </c>
      <c r="H30" s="7">
        <f>R30*S30</f>
        <v>32</v>
      </c>
      <c r="I30" s="7">
        <v>17</v>
      </c>
      <c r="J30" s="7">
        <v>15</v>
      </c>
      <c r="K30" s="7" t="s">
        <v>41</v>
      </c>
      <c r="L30" s="7"/>
      <c r="M30" s="7"/>
      <c r="N30" s="7"/>
      <c r="O30" s="7"/>
      <c r="P30" s="7"/>
      <c r="Q30" s="7"/>
      <c r="R30" s="7">
        <v>2</v>
      </c>
      <c r="S30" s="7">
        <v>16</v>
      </c>
      <c r="T30" s="7"/>
      <c r="U30" s="7"/>
      <c r="V30" s="7"/>
      <c r="W30" s="7"/>
    </row>
    <row r="31" ht="22" customHeight="1" spans="1:23">
      <c r="A31" s="7"/>
      <c r="B31" s="7"/>
      <c r="C31" s="7"/>
      <c r="D31" s="7">
        <v>7</v>
      </c>
      <c r="E31" s="7" t="s">
        <v>83</v>
      </c>
      <c r="F31" s="8">
        <v>2</v>
      </c>
      <c r="G31" s="7" t="s">
        <v>33</v>
      </c>
      <c r="H31" s="7">
        <f>P31*Q31</f>
        <v>36</v>
      </c>
      <c r="I31" s="7">
        <v>20</v>
      </c>
      <c r="J31" s="7">
        <v>16</v>
      </c>
      <c r="K31" s="7" t="s">
        <v>41</v>
      </c>
      <c r="L31" s="7"/>
      <c r="M31" s="7"/>
      <c r="N31" s="7"/>
      <c r="O31" s="7"/>
      <c r="P31" s="7">
        <v>2</v>
      </c>
      <c r="Q31" s="7">
        <v>18</v>
      </c>
      <c r="R31" s="7"/>
      <c r="S31" s="7"/>
      <c r="T31" s="7"/>
      <c r="U31" s="7"/>
      <c r="V31" s="7"/>
      <c r="W31" s="7"/>
    </row>
    <row r="32" ht="22" customHeight="1" spans="1:23">
      <c r="A32" s="7"/>
      <c r="B32" s="7"/>
      <c r="C32" s="7"/>
      <c r="D32" s="7">
        <v>8</v>
      </c>
      <c r="E32" s="7" t="s">
        <v>84</v>
      </c>
      <c r="F32" s="8">
        <v>4</v>
      </c>
      <c r="G32" s="7" t="s">
        <v>47</v>
      </c>
      <c r="H32" s="7">
        <f>L32*M32+N32*O32</f>
        <v>66</v>
      </c>
      <c r="I32" s="7">
        <v>0</v>
      </c>
      <c r="J32" s="7">
        <v>66</v>
      </c>
      <c r="K32" s="7" t="s">
        <v>41</v>
      </c>
      <c r="L32" s="7">
        <v>2</v>
      </c>
      <c r="M32" s="7">
        <v>15</v>
      </c>
      <c r="N32" s="7">
        <v>2</v>
      </c>
      <c r="O32" s="7">
        <v>18</v>
      </c>
      <c r="P32" s="7"/>
      <c r="Q32" s="7"/>
      <c r="R32" s="7"/>
      <c r="S32" s="7"/>
      <c r="T32" s="7"/>
      <c r="U32" s="7"/>
      <c r="V32" s="7"/>
      <c r="W32" s="7"/>
    </row>
    <row r="33" ht="22" customHeight="1" spans="1:23">
      <c r="A33" s="7"/>
      <c r="B33" s="7"/>
      <c r="C33" s="7"/>
      <c r="D33" s="7">
        <v>9</v>
      </c>
      <c r="E33" s="7" t="s">
        <v>85</v>
      </c>
      <c r="F33" s="8">
        <v>2</v>
      </c>
      <c r="G33" s="7" t="s">
        <v>47</v>
      </c>
      <c r="H33" s="7">
        <v>36</v>
      </c>
      <c r="I33" s="7">
        <v>0</v>
      </c>
      <c r="J33" s="7">
        <v>36</v>
      </c>
      <c r="K33" s="7" t="s">
        <v>41</v>
      </c>
      <c r="L33" s="7"/>
      <c r="M33" s="7"/>
      <c r="N33" s="7">
        <v>2</v>
      </c>
      <c r="O33" s="7">
        <v>18</v>
      </c>
      <c r="P33" s="7"/>
      <c r="Q33" s="7"/>
      <c r="R33" s="7"/>
      <c r="S33" s="7"/>
      <c r="T33" s="7"/>
      <c r="U33" s="7"/>
      <c r="V33" s="7"/>
      <c r="W33" s="7"/>
    </row>
    <row r="34" ht="22" customHeight="1" spans="1:23">
      <c r="A34" s="7"/>
      <c r="B34" s="7"/>
      <c r="C34" s="7"/>
      <c r="D34" s="7">
        <v>10</v>
      </c>
      <c r="E34" s="7" t="s">
        <v>86</v>
      </c>
      <c r="F34" s="8">
        <v>4</v>
      </c>
      <c r="G34" s="7" t="s">
        <v>47</v>
      </c>
      <c r="H34" s="7">
        <f>L34*M34+N34*O34</f>
        <v>66</v>
      </c>
      <c r="I34" s="7">
        <v>0</v>
      </c>
      <c r="J34" s="7">
        <v>66</v>
      </c>
      <c r="K34" s="7" t="s">
        <v>41</v>
      </c>
      <c r="L34" s="7">
        <v>2</v>
      </c>
      <c r="M34" s="7">
        <v>15</v>
      </c>
      <c r="N34" s="7">
        <v>2</v>
      </c>
      <c r="O34" s="7">
        <v>18</v>
      </c>
      <c r="P34" s="7"/>
      <c r="Q34" s="7"/>
      <c r="R34" s="7"/>
      <c r="S34" s="7"/>
      <c r="T34" s="7"/>
      <c r="U34" s="7"/>
      <c r="V34" s="7"/>
      <c r="W34" s="7"/>
    </row>
    <row r="35" ht="22" customHeight="1" spans="1:23">
      <c r="A35" s="7"/>
      <c r="B35" s="7"/>
      <c r="C35" s="7"/>
      <c r="D35" s="7">
        <v>11</v>
      </c>
      <c r="E35" s="7" t="s">
        <v>87</v>
      </c>
      <c r="F35" s="8">
        <v>4</v>
      </c>
      <c r="G35" s="7" t="s">
        <v>47</v>
      </c>
      <c r="H35" s="7">
        <f>L35*M35+N35*O35</f>
        <v>66</v>
      </c>
      <c r="I35" s="7">
        <v>0</v>
      </c>
      <c r="J35" s="7">
        <v>66</v>
      </c>
      <c r="K35" s="7" t="s">
        <v>41</v>
      </c>
      <c r="L35" s="7">
        <v>2</v>
      </c>
      <c r="M35" s="7">
        <v>15</v>
      </c>
      <c r="N35" s="7">
        <v>2</v>
      </c>
      <c r="O35" s="7">
        <v>18</v>
      </c>
      <c r="P35" s="7"/>
      <c r="Q35" s="7"/>
      <c r="R35" s="7"/>
      <c r="S35" s="7"/>
      <c r="T35" s="7"/>
      <c r="U35" s="7"/>
      <c r="V35" s="7"/>
      <c r="W35" s="7"/>
    </row>
    <row r="36" ht="22" customHeight="1" spans="1:23">
      <c r="A36" s="7"/>
      <c r="B36" s="7"/>
      <c r="C36" s="7"/>
      <c r="D36" s="7">
        <v>12</v>
      </c>
      <c r="E36" s="7" t="s">
        <v>88</v>
      </c>
      <c r="F36" s="8">
        <v>2</v>
      </c>
      <c r="G36" s="7" t="s">
        <v>33</v>
      </c>
      <c r="H36" s="7">
        <v>30</v>
      </c>
      <c r="I36" s="7">
        <v>15</v>
      </c>
      <c r="J36" s="7">
        <v>15</v>
      </c>
      <c r="K36" s="7" t="s">
        <v>41</v>
      </c>
      <c r="L36" s="7">
        <v>2</v>
      </c>
      <c r="M36" s="7">
        <v>15</v>
      </c>
      <c r="N36" s="7"/>
      <c r="O36" s="7"/>
      <c r="P36" s="7"/>
      <c r="Q36" s="7"/>
      <c r="R36" s="7"/>
      <c r="S36" s="7"/>
      <c r="T36" s="7"/>
      <c r="U36" s="7"/>
      <c r="V36" s="7"/>
      <c r="W36" s="7"/>
    </row>
    <row r="37" ht="22" customHeight="1" spans="1:23">
      <c r="A37" s="7"/>
      <c r="B37" s="7"/>
      <c r="C37" s="7"/>
      <c r="D37" s="7">
        <v>13</v>
      </c>
      <c r="E37" s="7" t="s">
        <v>89</v>
      </c>
      <c r="F37" s="8">
        <v>2</v>
      </c>
      <c r="G37" s="7" t="s">
        <v>33</v>
      </c>
      <c r="H37" s="7">
        <f>P37*Q37</f>
        <v>36</v>
      </c>
      <c r="I37" s="7">
        <v>18</v>
      </c>
      <c r="J37" s="7">
        <v>18</v>
      </c>
      <c r="K37" s="7" t="s">
        <v>34</v>
      </c>
      <c r="L37" s="7"/>
      <c r="M37" s="7"/>
      <c r="N37" s="7"/>
      <c r="O37" s="7"/>
      <c r="P37" s="7">
        <v>2</v>
      </c>
      <c r="Q37" s="7">
        <v>18</v>
      </c>
      <c r="R37" s="7"/>
      <c r="S37" s="7"/>
      <c r="T37" s="7"/>
      <c r="U37" s="7"/>
      <c r="V37" s="7"/>
      <c r="W37" s="7"/>
    </row>
    <row r="38" ht="22" customHeight="1" spans="1:23">
      <c r="A38" s="7"/>
      <c r="B38" s="26" t="s">
        <v>90</v>
      </c>
      <c r="C38" s="7" t="s">
        <v>91</v>
      </c>
      <c r="D38" s="7">
        <v>1</v>
      </c>
      <c r="E38" s="7" t="s">
        <v>92</v>
      </c>
      <c r="F38" s="8">
        <v>2</v>
      </c>
      <c r="G38" s="7" t="s">
        <v>47</v>
      </c>
      <c r="H38" s="7">
        <f>P38*Q38+R38*S38</f>
        <v>36</v>
      </c>
      <c r="I38" s="7">
        <v>0</v>
      </c>
      <c r="J38" s="7">
        <v>36</v>
      </c>
      <c r="K38" s="7" t="s">
        <v>41</v>
      </c>
      <c r="L38" s="7"/>
      <c r="M38" s="7"/>
      <c r="N38" s="7"/>
      <c r="O38" s="7"/>
      <c r="P38" s="7">
        <v>2</v>
      </c>
      <c r="Q38" s="7">
        <v>18</v>
      </c>
      <c r="R38" s="7"/>
      <c r="S38" s="7"/>
      <c r="T38" s="7"/>
      <c r="U38" s="7"/>
      <c r="V38" s="7"/>
      <c r="W38" s="7"/>
    </row>
    <row r="39" ht="22" customHeight="1" spans="1:23">
      <c r="A39" s="7"/>
      <c r="B39" s="27"/>
      <c r="C39" s="7"/>
      <c r="D39" s="7">
        <v>2</v>
      </c>
      <c r="E39" s="7" t="s">
        <v>93</v>
      </c>
      <c r="F39" s="8">
        <v>4</v>
      </c>
      <c r="G39" s="7" t="s">
        <v>47</v>
      </c>
      <c r="H39" s="7">
        <v>68</v>
      </c>
      <c r="I39" s="7">
        <v>0</v>
      </c>
      <c r="J39" s="7">
        <v>68</v>
      </c>
      <c r="K39" s="7" t="s">
        <v>41</v>
      </c>
      <c r="L39" s="7"/>
      <c r="M39" s="7"/>
      <c r="N39" s="7"/>
      <c r="O39" s="7"/>
      <c r="P39" s="7">
        <v>2</v>
      </c>
      <c r="Q39" s="7">
        <v>18</v>
      </c>
      <c r="R39" s="7">
        <v>2</v>
      </c>
      <c r="S39" s="7">
        <v>16</v>
      </c>
      <c r="T39" s="7"/>
      <c r="U39" s="7"/>
      <c r="V39" s="7"/>
      <c r="W39" s="7"/>
    </row>
    <row r="40" ht="22" customHeight="1" spans="1:23">
      <c r="A40" s="7"/>
      <c r="B40" s="27"/>
      <c r="C40" s="7"/>
      <c r="D40" s="7">
        <v>3</v>
      </c>
      <c r="E40" s="7" t="s">
        <v>94</v>
      </c>
      <c r="F40" s="8">
        <v>4</v>
      </c>
      <c r="G40" s="7" t="s">
        <v>47</v>
      </c>
      <c r="H40" s="7">
        <f>P40*Q40+R40*S40</f>
        <v>68</v>
      </c>
      <c r="I40" s="7">
        <v>0</v>
      </c>
      <c r="J40" s="7">
        <v>68</v>
      </c>
      <c r="K40" s="7" t="s">
        <v>41</v>
      </c>
      <c r="L40" s="7"/>
      <c r="M40" s="7"/>
      <c r="N40" s="7"/>
      <c r="O40" s="7"/>
      <c r="P40" s="7">
        <v>2</v>
      </c>
      <c r="Q40" s="7">
        <v>18</v>
      </c>
      <c r="R40" s="7">
        <v>2</v>
      </c>
      <c r="S40" s="7">
        <v>16</v>
      </c>
      <c r="T40" s="7"/>
      <c r="U40" s="7"/>
      <c r="V40" s="7"/>
      <c r="W40" s="7"/>
    </row>
    <row r="41" ht="22" customHeight="1" spans="1:23">
      <c r="A41" s="7"/>
      <c r="B41" s="27"/>
      <c r="C41" s="7"/>
      <c r="D41" s="7">
        <v>4</v>
      </c>
      <c r="E41" s="7" t="s">
        <v>95</v>
      </c>
      <c r="F41" s="8">
        <v>2</v>
      </c>
      <c r="G41" s="7" t="s">
        <v>47</v>
      </c>
      <c r="H41" s="7">
        <v>36</v>
      </c>
      <c r="I41" s="7">
        <v>0</v>
      </c>
      <c r="J41" s="7">
        <v>36</v>
      </c>
      <c r="K41" s="7" t="s">
        <v>41</v>
      </c>
      <c r="L41" s="7"/>
      <c r="M41" s="7"/>
      <c r="N41" s="7"/>
      <c r="O41" s="7"/>
      <c r="P41" s="7">
        <v>2</v>
      </c>
      <c r="Q41" s="7">
        <v>18</v>
      </c>
      <c r="R41" s="7"/>
      <c r="S41" s="7"/>
      <c r="T41" s="7"/>
      <c r="U41" s="7"/>
      <c r="V41" s="7"/>
      <c r="W41" s="7"/>
    </row>
    <row r="42" ht="22" customHeight="1" spans="1:23">
      <c r="A42" s="7"/>
      <c r="B42" s="27"/>
      <c r="C42" s="7"/>
      <c r="D42" s="7">
        <v>5</v>
      </c>
      <c r="E42" s="7" t="s">
        <v>96</v>
      </c>
      <c r="F42" s="8">
        <v>2</v>
      </c>
      <c r="G42" s="7" t="s">
        <v>33</v>
      </c>
      <c r="H42" s="7">
        <f>P42*Q42</f>
        <v>36</v>
      </c>
      <c r="I42" s="7">
        <v>18</v>
      </c>
      <c r="J42" s="7">
        <v>18</v>
      </c>
      <c r="K42" s="7" t="s">
        <v>41</v>
      </c>
      <c r="L42" s="7"/>
      <c r="M42" s="7"/>
      <c r="N42" s="7"/>
      <c r="O42" s="7"/>
      <c r="P42" s="7">
        <v>2</v>
      </c>
      <c r="Q42" s="7">
        <v>18</v>
      </c>
      <c r="R42" s="7"/>
      <c r="S42" s="7"/>
      <c r="T42" s="7"/>
      <c r="U42" s="7"/>
      <c r="V42" s="7"/>
      <c r="W42" s="7"/>
    </row>
    <row r="43" ht="22" customHeight="1" spans="1:23">
      <c r="A43" s="7"/>
      <c r="B43" s="27"/>
      <c r="C43" s="7"/>
      <c r="D43" s="7">
        <v>6</v>
      </c>
      <c r="E43" s="7" t="s">
        <v>97</v>
      </c>
      <c r="F43" s="8">
        <v>2</v>
      </c>
      <c r="G43" s="7" t="s">
        <v>33</v>
      </c>
      <c r="H43" s="7">
        <f>R43*S43</f>
        <v>32</v>
      </c>
      <c r="I43" s="7">
        <v>15</v>
      </c>
      <c r="J43" s="7">
        <v>17</v>
      </c>
      <c r="K43" s="7" t="s">
        <v>34</v>
      </c>
      <c r="L43" s="7"/>
      <c r="M43" s="7"/>
      <c r="N43" s="7"/>
      <c r="O43" s="7"/>
      <c r="P43" s="7"/>
      <c r="Q43" s="7"/>
      <c r="R43" s="7">
        <v>2</v>
      </c>
      <c r="S43" s="7">
        <v>16</v>
      </c>
      <c r="T43" s="7"/>
      <c r="U43" s="7"/>
      <c r="V43" s="7"/>
      <c r="W43" s="7"/>
    </row>
    <row r="44" ht="22" customHeight="1" spans="1:23">
      <c r="A44" s="7"/>
      <c r="B44" s="27"/>
      <c r="C44" s="7"/>
      <c r="D44" s="7">
        <v>7</v>
      </c>
      <c r="E44" s="7" t="s">
        <v>98</v>
      </c>
      <c r="F44" s="8">
        <v>4</v>
      </c>
      <c r="G44" s="7" t="s">
        <v>47</v>
      </c>
      <c r="H44" s="7">
        <v>60</v>
      </c>
      <c r="I44" s="7">
        <v>0</v>
      </c>
      <c r="J44" s="7">
        <v>60</v>
      </c>
      <c r="K44" s="7" t="s">
        <v>41</v>
      </c>
      <c r="L44" s="7"/>
      <c r="M44" s="7"/>
      <c r="N44" s="7"/>
      <c r="O44" s="7" t="s">
        <v>99</v>
      </c>
      <c r="P44" s="7"/>
      <c r="Q44" s="7"/>
      <c r="R44" s="7">
        <v>30</v>
      </c>
      <c r="S44" s="7">
        <v>2</v>
      </c>
      <c r="T44" s="7"/>
      <c r="U44" s="7"/>
      <c r="V44" s="7"/>
      <c r="W44" s="7"/>
    </row>
    <row r="45" ht="22" customHeight="1" spans="1:23">
      <c r="A45" s="7"/>
      <c r="B45" s="27"/>
      <c r="C45" s="7"/>
      <c r="D45" s="7">
        <v>8</v>
      </c>
      <c r="E45" s="7" t="s">
        <v>100</v>
      </c>
      <c r="F45" s="8">
        <v>15</v>
      </c>
      <c r="G45" s="7" t="s">
        <v>47</v>
      </c>
      <c r="H45" s="7">
        <v>450</v>
      </c>
      <c r="I45" s="7">
        <v>0</v>
      </c>
      <c r="J45" s="7">
        <v>450</v>
      </c>
      <c r="K45" s="7" t="s">
        <v>41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>
        <v>450</v>
      </c>
      <c r="W45" s="7"/>
    </row>
    <row r="46" ht="22" customHeight="1" spans="1:23">
      <c r="A46" s="7"/>
      <c r="B46" s="27"/>
      <c r="C46" s="7" t="s">
        <v>101</v>
      </c>
      <c r="D46" s="7">
        <v>1</v>
      </c>
      <c r="E46" s="7" t="s">
        <v>102</v>
      </c>
      <c r="F46" s="8">
        <v>4</v>
      </c>
      <c r="G46" s="7" t="s">
        <v>33</v>
      </c>
      <c r="H46" s="7">
        <v>64</v>
      </c>
      <c r="I46" s="7">
        <v>0</v>
      </c>
      <c r="J46" s="7">
        <v>64</v>
      </c>
      <c r="K46" s="7" t="s">
        <v>41</v>
      </c>
      <c r="L46" s="7"/>
      <c r="M46" s="7"/>
      <c r="N46" s="7"/>
      <c r="O46" s="7"/>
      <c r="P46" s="7"/>
      <c r="Q46" s="7"/>
      <c r="R46" s="7">
        <v>4</v>
      </c>
      <c r="S46" s="7">
        <v>16</v>
      </c>
      <c r="T46" s="7"/>
      <c r="U46" s="7"/>
      <c r="V46" s="7"/>
      <c r="W46" s="7"/>
    </row>
    <row r="47" ht="22" customHeight="1" spans="1:23">
      <c r="A47" s="7"/>
      <c r="B47" s="27"/>
      <c r="C47" s="7"/>
      <c r="D47" s="7">
        <v>2</v>
      </c>
      <c r="E47" s="7" t="s">
        <v>93</v>
      </c>
      <c r="F47" s="8">
        <v>4</v>
      </c>
      <c r="G47" s="7" t="s">
        <v>47</v>
      </c>
      <c r="H47" s="7">
        <v>68</v>
      </c>
      <c r="I47" s="7">
        <v>0</v>
      </c>
      <c r="J47" s="7">
        <v>68</v>
      </c>
      <c r="K47" s="7" t="s">
        <v>41</v>
      </c>
      <c r="L47" s="7"/>
      <c r="M47" s="7"/>
      <c r="N47" s="7"/>
      <c r="O47" s="7"/>
      <c r="P47" s="7">
        <v>2</v>
      </c>
      <c r="Q47" s="7">
        <v>18</v>
      </c>
      <c r="R47" s="7">
        <v>2</v>
      </c>
      <c r="S47" s="7">
        <v>16</v>
      </c>
      <c r="T47" s="7"/>
      <c r="U47" s="7"/>
      <c r="V47" s="7"/>
      <c r="W47" s="7"/>
    </row>
    <row r="48" ht="22" customHeight="1" spans="1:23">
      <c r="A48" s="7"/>
      <c r="B48" s="27"/>
      <c r="C48" s="7"/>
      <c r="D48" s="7">
        <v>3</v>
      </c>
      <c r="E48" s="7" t="s">
        <v>94</v>
      </c>
      <c r="F48" s="8">
        <v>4</v>
      </c>
      <c r="G48" s="7" t="s">
        <v>47</v>
      </c>
      <c r="H48" s="7">
        <f>P48*Q48+R48*S48</f>
        <v>68</v>
      </c>
      <c r="I48" s="7">
        <v>0</v>
      </c>
      <c r="J48" s="7">
        <v>68</v>
      </c>
      <c r="K48" s="7" t="s">
        <v>41</v>
      </c>
      <c r="L48" s="7"/>
      <c r="M48" s="7"/>
      <c r="N48" s="7"/>
      <c r="O48" s="7"/>
      <c r="P48" s="7">
        <v>2</v>
      </c>
      <c r="Q48" s="7">
        <v>18</v>
      </c>
      <c r="R48" s="7">
        <v>2</v>
      </c>
      <c r="S48" s="7">
        <v>16</v>
      </c>
      <c r="T48" s="7"/>
      <c r="U48" s="7"/>
      <c r="V48" s="7"/>
      <c r="W48" s="7"/>
    </row>
    <row r="49" ht="22" customHeight="1" spans="1:23">
      <c r="A49" s="7"/>
      <c r="B49" s="27"/>
      <c r="C49" s="7"/>
      <c r="D49" s="7">
        <v>4</v>
      </c>
      <c r="E49" s="7" t="s">
        <v>95</v>
      </c>
      <c r="F49" s="8">
        <v>2</v>
      </c>
      <c r="G49" s="7" t="s">
        <v>47</v>
      </c>
      <c r="H49" s="7">
        <v>36</v>
      </c>
      <c r="I49" s="7">
        <v>0</v>
      </c>
      <c r="J49" s="7">
        <v>36</v>
      </c>
      <c r="K49" s="7" t="s">
        <v>41</v>
      </c>
      <c r="L49" s="7"/>
      <c r="M49" s="7"/>
      <c r="N49" s="7"/>
      <c r="O49" s="7"/>
      <c r="P49" s="7">
        <v>2</v>
      </c>
      <c r="Q49" s="7">
        <v>18</v>
      </c>
      <c r="R49" s="7"/>
      <c r="S49" s="7"/>
      <c r="T49" s="7"/>
      <c r="U49" s="7"/>
      <c r="V49" s="7"/>
      <c r="W49" s="7"/>
    </row>
    <row r="50" ht="22" customHeight="1" spans="1:23">
      <c r="A50" s="7"/>
      <c r="B50" s="27"/>
      <c r="C50" s="7"/>
      <c r="D50" s="7">
        <v>5</v>
      </c>
      <c r="E50" s="7" t="s">
        <v>96</v>
      </c>
      <c r="F50" s="8">
        <v>2</v>
      </c>
      <c r="G50" s="7" t="s">
        <v>33</v>
      </c>
      <c r="H50" s="7">
        <f>P50*Q50</f>
        <v>36</v>
      </c>
      <c r="I50" s="7">
        <v>18</v>
      </c>
      <c r="J50" s="7">
        <v>18</v>
      </c>
      <c r="K50" s="7" t="s">
        <v>41</v>
      </c>
      <c r="L50" s="7"/>
      <c r="M50" s="7"/>
      <c r="N50" s="7"/>
      <c r="O50" s="7"/>
      <c r="P50" s="7">
        <v>2</v>
      </c>
      <c r="Q50" s="7">
        <v>18</v>
      </c>
      <c r="R50" s="7"/>
      <c r="S50" s="7"/>
      <c r="T50" s="7"/>
      <c r="U50" s="7"/>
      <c r="V50" s="7"/>
      <c r="W50" s="7"/>
    </row>
    <row r="51" ht="22" customHeight="1" spans="1:23">
      <c r="A51" s="7"/>
      <c r="B51" s="27"/>
      <c r="C51" s="7"/>
      <c r="D51" s="7">
        <v>6</v>
      </c>
      <c r="E51" s="7" t="s">
        <v>97</v>
      </c>
      <c r="F51" s="8">
        <v>2</v>
      </c>
      <c r="G51" s="7" t="s">
        <v>33</v>
      </c>
      <c r="H51" s="7">
        <f>R51*S51</f>
        <v>32</v>
      </c>
      <c r="I51" s="7">
        <v>15</v>
      </c>
      <c r="J51" s="7">
        <v>17</v>
      </c>
      <c r="K51" s="7" t="s">
        <v>34</v>
      </c>
      <c r="L51" s="7"/>
      <c r="M51" s="7"/>
      <c r="N51" s="7"/>
      <c r="O51" s="7"/>
      <c r="P51" s="7"/>
      <c r="Q51" s="7"/>
      <c r="R51" s="7">
        <v>2</v>
      </c>
      <c r="S51" s="7">
        <v>16</v>
      </c>
      <c r="T51" s="7"/>
      <c r="U51" s="7"/>
      <c r="V51" s="7"/>
      <c r="W51" s="7"/>
    </row>
    <row r="52" ht="22" customHeight="1" spans="1:23">
      <c r="A52" s="7"/>
      <c r="B52" s="27"/>
      <c r="C52" s="7"/>
      <c r="D52" s="7">
        <v>7</v>
      </c>
      <c r="E52" s="7" t="s">
        <v>103</v>
      </c>
      <c r="F52" s="8">
        <v>4</v>
      </c>
      <c r="G52" s="7" t="s">
        <v>47</v>
      </c>
      <c r="H52" s="7">
        <v>60</v>
      </c>
      <c r="I52" s="7">
        <v>0</v>
      </c>
      <c r="J52" s="7">
        <v>60</v>
      </c>
      <c r="K52" s="7" t="s">
        <v>41</v>
      </c>
      <c r="L52" s="7"/>
      <c r="M52" s="7"/>
      <c r="N52" s="7"/>
      <c r="O52" s="7" t="s">
        <v>99</v>
      </c>
      <c r="P52" s="7"/>
      <c r="Q52" s="7"/>
      <c r="R52" s="7">
        <v>30</v>
      </c>
      <c r="S52" s="7">
        <v>2</v>
      </c>
      <c r="T52" s="7"/>
      <c r="U52" s="7"/>
      <c r="V52" s="7"/>
      <c r="W52" s="7"/>
    </row>
    <row r="53" ht="22" customHeight="1" spans="1:23">
      <c r="A53" s="7"/>
      <c r="B53" s="27"/>
      <c r="C53" s="7"/>
      <c r="D53" s="7">
        <v>8</v>
      </c>
      <c r="E53" s="7" t="s">
        <v>100</v>
      </c>
      <c r="F53" s="8">
        <v>15</v>
      </c>
      <c r="G53" s="7" t="s">
        <v>47</v>
      </c>
      <c r="H53" s="7">
        <v>450</v>
      </c>
      <c r="I53" s="7">
        <v>0</v>
      </c>
      <c r="J53" s="7">
        <v>450</v>
      </c>
      <c r="K53" s="7" t="s">
        <v>41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450</v>
      </c>
      <c r="W53" s="7"/>
    </row>
    <row r="54" ht="22" customHeight="1" spans="1:23">
      <c r="A54" s="7"/>
      <c r="B54" s="27"/>
      <c r="C54" s="7" t="s">
        <v>104</v>
      </c>
      <c r="D54" s="7">
        <v>1</v>
      </c>
      <c r="E54" s="7" t="s">
        <v>105</v>
      </c>
      <c r="F54" s="8">
        <v>4</v>
      </c>
      <c r="G54" s="7" t="s">
        <v>33</v>
      </c>
      <c r="H54" s="7">
        <v>64</v>
      </c>
      <c r="I54" s="7">
        <v>0</v>
      </c>
      <c r="J54" s="7">
        <v>64</v>
      </c>
      <c r="K54" s="7" t="s">
        <v>41</v>
      </c>
      <c r="L54" s="7"/>
      <c r="M54" s="7"/>
      <c r="N54" s="7"/>
      <c r="O54" s="7"/>
      <c r="P54" s="7"/>
      <c r="Q54" s="7"/>
      <c r="R54" s="7">
        <v>4</v>
      </c>
      <c r="S54" s="7">
        <v>16</v>
      </c>
      <c r="T54" s="7"/>
      <c r="U54" s="7"/>
      <c r="V54" s="7"/>
      <c r="W54" s="7"/>
    </row>
    <row r="55" ht="22" customHeight="1" spans="1:23">
      <c r="A55" s="7"/>
      <c r="B55" s="27"/>
      <c r="C55" s="7"/>
      <c r="D55" s="7">
        <v>2</v>
      </c>
      <c r="E55" s="7" t="s">
        <v>93</v>
      </c>
      <c r="F55" s="8">
        <v>4</v>
      </c>
      <c r="G55" s="7" t="s">
        <v>47</v>
      </c>
      <c r="H55" s="7">
        <v>68</v>
      </c>
      <c r="I55" s="7">
        <v>0</v>
      </c>
      <c r="J55" s="7">
        <v>68</v>
      </c>
      <c r="K55" s="7" t="s">
        <v>41</v>
      </c>
      <c r="L55" s="7"/>
      <c r="M55" s="7"/>
      <c r="N55" s="7"/>
      <c r="O55" s="7"/>
      <c r="P55" s="7">
        <v>2</v>
      </c>
      <c r="Q55" s="7">
        <v>18</v>
      </c>
      <c r="R55" s="7">
        <v>2</v>
      </c>
      <c r="S55" s="7">
        <v>16</v>
      </c>
      <c r="T55" s="7"/>
      <c r="U55" s="7"/>
      <c r="V55" s="7"/>
      <c r="W55" s="7"/>
    </row>
    <row r="56" ht="22" customHeight="1" spans="1:23">
      <c r="A56" s="7"/>
      <c r="B56" s="27"/>
      <c r="C56" s="7"/>
      <c r="D56" s="7">
        <v>3</v>
      </c>
      <c r="E56" s="7" t="s">
        <v>94</v>
      </c>
      <c r="F56" s="8">
        <v>4</v>
      </c>
      <c r="G56" s="7" t="s">
        <v>47</v>
      </c>
      <c r="H56" s="7">
        <f>P56*Q56+R56*S56</f>
        <v>68</v>
      </c>
      <c r="I56" s="7">
        <v>0</v>
      </c>
      <c r="J56" s="7">
        <v>68</v>
      </c>
      <c r="K56" s="7" t="s">
        <v>41</v>
      </c>
      <c r="L56" s="7"/>
      <c r="M56" s="7"/>
      <c r="N56" s="7"/>
      <c r="O56" s="7"/>
      <c r="P56" s="7">
        <v>2</v>
      </c>
      <c r="Q56" s="7">
        <v>18</v>
      </c>
      <c r="R56" s="7">
        <v>2</v>
      </c>
      <c r="S56" s="7">
        <v>16</v>
      </c>
      <c r="T56" s="7"/>
      <c r="U56" s="7"/>
      <c r="V56" s="7"/>
      <c r="W56" s="7"/>
    </row>
    <row r="57" ht="22" customHeight="1" spans="1:23">
      <c r="A57" s="7"/>
      <c r="B57" s="27"/>
      <c r="C57" s="7"/>
      <c r="D57" s="7">
        <v>4</v>
      </c>
      <c r="E57" s="7" t="s">
        <v>95</v>
      </c>
      <c r="F57" s="8">
        <v>2</v>
      </c>
      <c r="G57" s="7" t="s">
        <v>47</v>
      </c>
      <c r="H57" s="7">
        <v>36</v>
      </c>
      <c r="I57" s="7">
        <v>0</v>
      </c>
      <c r="J57" s="7">
        <v>36</v>
      </c>
      <c r="K57" s="7" t="s">
        <v>41</v>
      </c>
      <c r="L57" s="7"/>
      <c r="M57" s="7"/>
      <c r="N57" s="7"/>
      <c r="O57" s="7"/>
      <c r="P57" s="7">
        <v>2</v>
      </c>
      <c r="Q57" s="7">
        <v>18</v>
      </c>
      <c r="R57" s="7"/>
      <c r="S57" s="7"/>
      <c r="T57" s="7"/>
      <c r="U57" s="7"/>
      <c r="V57" s="7"/>
      <c r="W57" s="7"/>
    </row>
    <row r="58" ht="22" customHeight="1" spans="1:23">
      <c r="A58" s="7"/>
      <c r="B58" s="27"/>
      <c r="C58" s="7"/>
      <c r="D58" s="7">
        <v>5</v>
      </c>
      <c r="E58" s="7" t="s">
        <v>96</v>
      </c>
      <c r="F58" s="8">
        <v>2</v>
      </c>
      <c r="G58" s="7" t="s">
        <v>33</v>
      </c>
      <c r="H58" s="7">
        <f>P58*Q58</f>
        <v>36</v>
      </c>
      <c r="I58" s="7">
        <v>18</v>
      </c>
      <c r="J58" s="7">
        <v>18</v>
      </c>
      <c r="K58" s="7" t="s">
        <v>41</v>
      </c>
      <c r="L58" s="7"/>
      <c r="M58" s="7"/>
      <c r="N58" s="7"/>
      <c r="O58" s="7"/>
      <c r="P58" s="7">
        <v>2</v>
      </c>
      <c r="Q58" s="7">
        <v>18</v>
      </c>
      <c r="R58" s="7"/>
      <c r="S58" s="7"/>
      <c r="T58" s="7"/>
      <c r="U58" s="7"/>
      <c r="V58" s="7"/>
      <c r="W58" s="7"/>
    </row>
    <row r="59" ht="22" customHeight="1" spans="1:23">
      <c r="A59" s="7"/>
      <c r="B59" s="27"/>
      <c r="C59" s="7"/>
      <c r="D59" s="7">
        <v>6</v>
      </c>
      <c r="E59" s="7" t="s">
        <v>97</v>
      </c>
      <c r="F59" s="8">
        <v>2</v>
      </c>
      <c r="G59" s="7" t="s">
        <v>33</v>
      </c>
      <c r="H59" s="7">
        <f>R59*S59</f>
        <v>32</v>
      </c>
      <c r="I59" s="7">
        <v>15</v>
      </c>
      <c r="J59" s="7">
        <v>17</v>
      </c>
      <c r="K59" s="7" t="s">
        <v>34</v>
      </c>
      <c r="L59" s="7"/>
      <c r="M59" s="7"/>
      <c r="N59" s="7"/>
      <c r="O59" s="7"/>
      <c r="P59" s="7"/>
      <c r="Q59" s="7"/>
      <c r="R59" s="7">
        <v>2</v>
      </c>
      <c r="S59" s="7">
        <v>16</v>
      </c>
      <c r="T59" s="7"/>
      <c r="U59" s="7"/>
      <c r="V59" s="7"/>
      <c r="W59" s="7"/>
    </row>
    <row r="60" ht="22" customHeight="1" spans="1:23">
      <c r="A60" s="7"/>
      <c r="B60" s="27"/>
      <c r="C60" s="7"/>
      <c r="D60" s="7">
        <v>7</v>
      </c>
      <c r="E60" s="7" t="s">
        <v>106</v>
      </c>
      <c r="F60" s="8">
        <v>4</v>
      </c>
      <c r="G60" s="7" t="s">
        <v>47</v>
      </c>
      <c r="H60" s="7">
        <v>60</v>
      </c>
      <c r="I60" s="7">
        <v>0</v>
      </c>
      <c r="J60" s="7">
        <v>60</v>
      </c>
      <c r="K60" s="7" t="s">
        <v>41</v>
      </c>
      <c r="L60" s="7"/>
      <c r="M60" s="7"/>
      <c r="N60" s="7"/>
      <c r="O60" s="7" t="s">
        <v>99</v>
      </c>
      <c r="P60" s="7"/>
      <c r="Q60" s="7"/>
      <c r="R60" s="7">
        <v>30</v>
      </c>
      <c r="S60" s="7">
        <v>2</v>
      </c>
      <c r="T60" s="7"/>
      <c r="U60" s="7"/>
      <c r="V60" s="7"/>
      <c r="W60" s="7"/>
    </row>
    <row r="61" ht="22" customHeight="1" spans="1:23">
      <c r="A61" s="7"/>
      <c r="B61" s="28"/>
      <c r="C61" s="7"/>
      <c r="D61" s="7">
        <v>8</v>
      </c>
      <c r="E61" s="7" t="s">
        <v>100</v>
      </c>
      <c r="F61" s="8">
        <v>15</v>
      </c>
      <c r="G61" s="7" t="s">
        <v>47</v>
      </c>
      <c r="H61" s="7">
        <v>450</v>
      </c>
      <c r="I61" s="7">
        <v>0</v>
      </c>
      <c r="J61" s="7">
        <v>450</v>
      </c>
      <c r="K61" s="7" t="s">
        <v>41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450</v>
      </c>
      <c r="W61" s="7"/>
    </row>
    <row r="62" ht="17" customHeight="1" spans="1:23">
      <c r="A62" s="7"/>
      <c r="B62" s="7" t="s">
        <v>107</v>
      </c>
      <c r="C62" s="26" t="s">
        <v>108</v>
      </c>
      <c r="D62" s="7">
        <v>1</v>
      </c>
      <c r="E62" s="7" t="s">
        <v>109</v>
      </c>
      <c r="F62" s="8">
        <v>4</v>
      </c>
      <c r="G62" s="7" t="s">
        <v>47</v>
      </c>
      <c r="H62" s="7">
        <v>64</v>
      </c>
      <c r="I62" s="7">
        <v>0</v>
      </c>
      <c r="J62" s="7">
        <v>64</v>
      </c>
      <c r="K62" s="7" t="s">
        <v>41</v>
      </c>
      <c r="L62" s="7"/>
      <c r="M62" s="7"/>
      <c r="N62" s="7"/>
      <c r="O62" s="7"/>
      <c r="P62" s="7"/>
      <c r="Q62" s="7"/>
      <c r="R62" s="7"/>
      <c r="S62" s="7"/>
      <c r="T62" s="54">
        <v>64</v>
      </c>
      <c r="U62" s="55"/>
      <c r="V62" s="56"/>
      <c r="W62" s="57" t="s">
        <v>110</v>
      </c>
    </row>
    <row r="63" ht="17" customHeight="1" spans="1:23">
      <c r="A63" s="7"/>
      <c r="B63" s="7"/>
      <c r="C63" s="27"/>
      <c r="D63" s="7">
        <v>2</v>
      </c>
      <c r="E63" s="7" t="s">
        <v>111</v>
      </c>
      <c r="F63" s="8">
        <v>4</v>
      </c>
      <c r="G63" s="7" t="s">
        <v>47</v>
      </c>
      <c r="H63" s="7">
        <v>64</v>
      </c>
      <c r="I63" s="7">
        <v>0</v>
      </c>
      <c r="J63" s="7">
        <v>64</v>
      </c>
      <c r="K63" s="7" t="s">
        <v>41</v>
      </c>
      <c r="L63" s="7"/>
      <c r="M63" s="7"/>
      <c r="N63" s="7"/>
      <c r="O63" s="7"/>
      <c r="P63" s="7"/>
      <c r="Q63" s="7"/>
      <c r="R63" s="7"/>
      <c r="S63" s="7"/>
      <c r="T63" s="54">
        <v>64</v>
      </c>
      <c r="U63" s="55"/>
      <c r="V63" s="56"/>
      <c r="W63" s="58"/>
    </row>
    <row r="64" ht="17" customHeight="1" spans="1:23">
      <c r="A64" s="7"/>
      <c r="B64" s="7"/>
      <c r="C64" s="27"/>
      <c r="D64" s="7">
        <v>3</v>
      </c>
      <c r="E64" s="7" t="s">
        <v>112</v>
      </c>
      <c r="F64" s="8">
        <v>4</v>
      </c>
      <c r="G64" s="7" t="s">
        <v>47</v>
      </c>
      <c r="H64" s="7">
        <v>64</v>
      </c>
      <c r="I64" s="7">
        <v>0</v>
      </c>
      <c r="J64" s="7">
        <v>64</v>
      </c>
      <c r="K64" s="7" t="s">
        <v>41</v>
      </c>
      <c r="L64" s="7"/>
      <c r="M64" s="7"/>
      <c r="N64" s="7"/>
      <c r="O64" s="7"/>
      <c r="P64" s="7"/>
      <c r="Q64" s="7"/>
      <c r="R64" s="7"/>
      <c r="S64" s="7"/>
      <c r="T64" s="54">
        <v>64</v>
      </c>
      <c r="U64" s="55"/>
      <c r="V64" s="56"/>
      <c r="W64" s="58"/>
    </row>
    <row r="65" ht="17" customHeight="1" spans="1:23">
      <c r="A65" s="7"/>
      <c r="B65" s="7"/>
      <c r="C65" s="27"/>
      <c r="D65" s="7">
        <v>4</v>
      </c>
      <c r="E65" s="7" t="s">
        <v>113</v>
      </c>
      <c r="F65" s="8">
        <v>4</v>
      </c>
      <c r="G65" s="7" t="s">
        <v>47</v>
      </c>
      <c r="H65" s="7">
        <v>64</v>
      </c>
      <c r="I65" s="7">
        <v>0</v>
      </c>
      <c r="J65" s="7">
        <v>64</v>
      </c>
      <c r="K65" s="7" t="s">
        <v>41</v>
      </c>
      <c r="L65" s="7"/>
      <c r="M65" s="7"/>
      <c r="N65" s="7"/>
      <c r="O65" s="7"/>
      <c r="P65" s="7"/>
      <c r="Q65" s="7"/>
      <c r="R65" s="7"/>
      <c r="S65" s="7"/>
      <c r="T65" s="54">
        <v>64</v>
      </c>
      <c r="U65" s="55"/>
      <c r="V65" s="56"/>
      <c r="W65" s="66"/>
    </row>
    <row r="66" ht="17" customHeight="1" spans="1:23">
      <c r="A66" s="7"/>
      <c r="B66" s="7"/>
      <c r="C66" s="27"/>
      <c r="D66" s="7">
        <v>5</v>
      </c>
      <c r="E66" s="7" t="s">
        <v>114</v>
      </c>
      <c r="F66" s="8">
        <v>2</v>
      </c>
      <c r="G66" s="7" t="s">
        <v>33</v>
      </c>
      <c r="H66" s="7">
        <v>32</v>
      </c>
      <c r="I66" s="7">
        <v>16</v>
      </c>
      <c r="J66" s="7">
        <v>16</v>
      </c>
      <c r="K66" s="7" t="s">
        <v>34</v>
      </c>
      <c r="L66" s="7"/>
      <c r="M66" s="7"/>
      <c r="N66" s="7"/>
      <c r="O66" s="7"/>
      <c r="P66" s="7"/>
      <c r="Q66" s="7"/>
      <c r="R66" s="7">
        <v>2</v>
      </c>
      <c r="S66" s="7">
        <v>16</v>
      </c>
      <c r="T66" s="7"/>
      <c r="U66" s="7"/>
      <c r="V66" s="7"/>
      <c r="W66" s="7"/>
    </row>
    <row r="67" ht="17" customHeight="1" spans="1:23">
      <c r="A67" s="7"/>
      <c r="B67" s="7"/>
      <c r="C67" s="27"/>
      <c r="D67" s="7">
        <v>6</v>
      </c>
      <c r="E67" s="7" t="s">
        <v>115</v>
      </c>
      <c r="F67" s="8">
        <v>2</v>
      </c>
      <c r="G67" s="7" t="s">
        <v>33</v>
      </c>
      <c r="H67" s="7">
        <v>36</v>
      </c>
      <c r="I67" s="7">
        <v>18</v>
      </c>
      <c r="J67" s="7">
        <v>18</v>
      </c>
      <c r="K67" s="7" t="s">
        <v>41</v>
      </c>
      <c r="L67" s="7"/>
      <c r="M67" s="7"/>
      <c r="N67" s="7"/>
      <c r="O67" s="7"/>
      <c r="P67" s="7">
        <v>2</v>
      </c>
      <c r="Q67" s="7">
        <v>18</v>
      </c>
      <c r="R67" s="7"/>
      <c r="S67" s="7"/>
      <c r="T67" s="7"/>
      <c r="U67" s="7"/>
      <c r="V67" s="7"/>
      <c r="W67" s="7"/>
    </row>
    <row r="68" ht="17" customHeight="1" spans="1:23">
      <c r="A68" s="7"/>
      <c r="B68" s="7"/>
      <c r="C68" s="27"/>
      <c r="D68" s="7">
        <v>7</v>
      </c>
      <c r="E68" s="7" t="s">
        <v>116</v>
      </c>
      <c r="F68" s="8">
        <v>2</v>
      </c>
      <c r="G68" s="7" t="s">
        <v>33</v>
      </c>
      <c r="H68" s="7">
        <v>32</v>
      </c>
      <c r="I68" s="7">
        <v>6</v>
      </c>
      <c r="J68" s="7">
        <v>26</v>
      </c>
      <c r="K68" s="7" t="s">
        <v>41</v>
      </c>
      <c r="L68" s="7"/>
      <c r="M68" s="7"/>
      <c r="N68" s="7"/>
      <c r="O68" s="7"/>
      <c r="P68" s="7"/>
      <c r="Q68" s="7"/>
      <c r="R68" s="7">
        <v>2</v>
      </c>
      <c r="S68" s="7">
        <v>16</v>
      </c>
      <c r="T68" s="7"/>
      <c r="U68" s="7"/>
      <c r="V68" s="7"/>
      <c r="W68" s="7"/>
    </row>
    <row r="69" ht="17" customHeight="1" spans="1:23">
      <c r="A69" s="7"/>
      <c r="B69" s="7"/>
      <c r="C69" s="27"/>
      <c r="D69" s="7">
        <v>8</v>
      </c>
      <c r="E69" s="7" t="s">
        <v>117</v>
      </c>
      <c r="F69" s="8">
        <v>2</v>
      </c>
      <c r="G69" s="7" t="s">
        <v>33</v>
      </c>
      <c r="H69" s="7">
        <v>32</v>
      </c>
      <c r="I69" s="7">
        <v>6</v>
      </c>
      <c r="J69" s="7">
        <v>26</v>
      </c>
      <c r="K69" s="7" t="s">
        <v>41</v>
      </c>
      <c r="L69" s="7"/>
      <c r="M69" s="7"/>
      <c r="N69" s="7"/>
      <c r="O69" s="7"/>
      <c r="P69" s="7"/>
      <c r="Q69" s="7"/>
      <c r="R69" s="7">
        <v>2</v>
      </c>
      <c r="S69" s="7">
        <v>16</v>
      </c>
      <c r="T69" s="7"/>
      <c r="U69" s="7"/>
      <c r="V69" s="7"/>
      <c r="W69" s="7"/>
    </row>
    <row r="70" ht="21" customHeight="1" spans="1:23">
      <c r="A70" s="7"/>
      <c r="B70" s="7"/>
      <c r="C70" s="7" t="s">
        <v>118</v>
      </c>
      <c r="D70" s="7">
        <v>1</v>
      </c>
      <c r="E70" s="7" t="s">
        <v>119</v>
      </c>
      <c r="F70" s="8">
        <v>2</v>
      </c>
      <c r="G70" s="7" t="s">
        <v>33</v>
      </c>
      <c r="H70" s="7">
        <v>36</v>
      </c>
      <c r="I70" s="7">
        <v>18</v>
      </c>
      <c r="J70" s="7">
        <v>18</v>
      </c>
      <c r="K70" s="7" t="s">
        <v>41</v>
      </c>
      <c r="L70" s="7"/>
      <c r="M70" s="7"/>
      <c r="N70" s="7"/>
      <c r="O70" s="7"/>
      <c r="P70" s="7">
        <v>2</v>
      </c>
      <c r="Q70" s="7">
        <v>18</v>
      </c>
      <c r="R70" s="7"/>
      <c r="S70" s="7"/>
      <c r="T70" s="7"/>
      <c r="U70" s="7"/>
      <c r="V70" s="7"/>
      <c r="W70" s="7"/>
    </row>
    <row r="71" ht="16.5" customHeight="1" spans="1:23">
      <c r="A71" s="7"/>
      <c r="B71" s="7"/>
      <c r="C71" s="7"/>
      <c r="D71" s="7">
        <v>2</v>
      </c>
      <c r="E71" s="7" t="s">
        <v>120</v>
      </c>
      <c r="F71" s="8">
        <v>2</v>
      </c>
      <c r="G71" s="7" t="s">
        <v>33</v>
      </c>
      <c r="H71" s="7">
        <v>32</v>
      </c>
      <c r="I71" s="7">
        <v>16</v>
      </c>
      <c r="J71" s="7">
        <v>16</v>
      </c>
      <c r="K71" s="7" t="s">
        <v>41</v>
      </c>
      <c r="L71" s="7"/>
      <c r="M71" s="7"/>
      <c r="N71" s="7"/>
      <c r="O71" s="7"/>
      <c r="P71" s="7"/>
      <c r="Q71" s="7"/>
      <c r="R71" s="7">
        <v>2</v>
      </c>
      <c r="S71" s="7">
        <v>16</v>
      </c>
      <c r="T71" s="7"/>
      <c r="U71" s="7"/>
      <c r="V71" s="7"/>
      <c r="W71" s="7"/>
    </row>
    <row r="72" ht="15.5" customHeight="1" spans="1:23">
      <c r="A72" s="25" t="s">
        <v>74</v>
      </c>
      <c r="B72" s="25"/>
      <c r="C72" s="25"/>
      <c r="D72" s="25"/>
      <c r="E72" s="25"/>
      <c r="F72" s="8">
        <f>SUM(F25:F45,F70:F71,F62:F69)</f>
        <v>101</v>
      </c>
      <c r="G72" s="7"/>
      <c r="H72" s="7">
        <f>SUM(H38:H45,H70:H71,H62:H69,H25:H37)</f>
        <v>1876</v>
      </c>
      <c r="I72" s="7">
        <f>SUM(I25:I45,I62:I69,I70:I71)</f>
        <v>328</v>
      </c>
      <c r="J72" s="7">
        <f>SUM(J25:J37,J38:J45,J62:J69,J70:J71)</f>
        <v>1548</v>
      </c>
      <c r="K72" s="60" t="s">
        <v>66</v>
      </c>
      <c r="L72" s="7">
        <v>24</v>
      </c>
      <c r="M72" s="7">
        <v>15</v>
      </c>
      <c r="N72" s="7">
        <v>24</v>
      </c>
      <c r="O72" s="7">
        <v>18</v>
      </c>
      <c r="P72" s="7">
        <v>22</v>
      </c>
      <c r="Q72" s="7">
        <v>18</v>
      </c>
      <c r="R72" s="7">
        <v>18</v>
      </c>
      <c r="S72" s="7">
        <v>16</v>
      </c>
      <c r="T72" s="7"/>
      <c r="U72" s="7"/>
      <c r="V72" s="7" t="s">
        <v>66</v>
      </c>
      <c r="W72" s="7"/>
    </row>
    <row r="73" ht="15.5" customHeight="1" spans="1:23">
      <c r="A73" s="7" t="s">
        <v>121</v>
      </c>
      <c r="B73" s="7"/>
      <c r="C73" s="7"/>
      <c r="D73" s="7">
        <v>1</v>
      </c>
      <c r="E73" s="52" t="s">
        <v>122</v>
      </c>
      <c r="F73" s="8">
        <v>1</v>
      </c>
      <c r="G73" s="7" t="s">
        <v>40</v>
      </c>
      <c r="H73" s="7">
        <v>16</v>
      </c>
      <c r="I73" s="7">
        <v>16</v>
      </c>
      <c r="J73" s="7">
        <v>0</v>
      </c>
      <c r="K73" s="7" t="s">
        <v>66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62"/>
    </row>
    <row r="74" ht="15.5" customHeight="1" spans="1:23">
      <c r="A74" s="7"/>
      <c r="B74" s="7"/>
      <c r="C74" s="7"/>
      <c r="D74" s="7">
        <v>2</v>
      </c>
      <c r="E74" s="52" t="s">
        <v>123</v>
      </c>
      <c r="F74" s="8">
        <v>1</v>
      </c>
      <c r="G74" s="7" t="s">
        <v>47</v>
      </c>
      <c r="H74" s="7">
        <v>40</v>
      </c>
      <c r="I74" s="7">
        <v>0</v>
      </c>
      <c r="J74" s="7">
        <v>40</v>
      </c>
      <c r="K74" s="7" t="s">
        <v>66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62"/>
    </row>
    <row r="75" ht="15.75" customHeight="1" spans="1:23">
      <c r="A75" s="7"/>
      <c r="B75" s="7"/>
      <c r="C75" s="7"/>
      <c r="D75" s="7">
        <v>3</v>
      </c>
      <c r="E75" s="52" t="s">
        <v>124</v>
      </c>
      <c r="F75" s="8">
        <v>1</v>
      </c>
      <c r="G75" s="7" t="s">
        <v>47</v>
      </c>
      <c r="H75" s="7">
        <v>30</v>
      </c>
      <c r="I75" s="7">
        <v>0</v>
      </c>
      <c r="J75" s="7">
        <v>30</v>
      </c>
      <c r="K75" s="7" t="s">
        <v>66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62"/>
    </row>
    <row r="76" ht="32.25" customHeight="1" spans="1:23">
      <c r="A76" s="7"/>
      <c r="B76" s="7"/>
      <c r="C76" s="7"/>
      <c r="D76" s="7">
        <v>4</v>
      </c>
      <c r="E76" s="59" t="s">
        <v>125</v>
      </c>
      <c r="F76" s="8">
        <v>1</v>
      </c>
      <c r="G76" s="7" t="s">
        <v>47</v>
      </c>
      <c r="H76" s="7">
        <v>30</v>
      </c>
      <c r="I76" s="7">
        <v>0</v>
      </c>
      <c r="J76" s="7">
        <v>30</v>
      </c>
      <c r="K76" s="7" t="s">
        <v>66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62"/>
    </row>
    <row r="77" ht="22" customHeight="1" spans="1:23">
      <c r="A77" s="25" t="s">
        <v>74</v>
      </c>
      <c r="B77" s="25"/>
      <c r="C77" s="25"/>
      <c r="D77" s="25"/>
      <c r="E77" s="25"/>
      <c r="F77" s="8">
        <v>4</v>
      </c>
      <c r="G77" s="8" t="s">
        <v>66</v>
      </c>
      <c r="H77" s="7">
        <f>SUM(H73:H76)</f>
        <v>116</v>
      </c>
      <c r="I77" s="7">
        <f t="shared" ref="I77:J77" si="0">SUM(I73:I76)</f>
        <v>16</v>
      </c>
      <c r="J77" s="7">
        <f t="shared" si="0"/>
        <v>100</v>
      </c>
      <c r="K77" s="8" t="s">
        <v>66</v>
      </c>
      <c r="L77" s="7"/>
      <c r="M77" s="29"/>
      <c r="N77" s="7"/>
      <c r="O77" s="29"/>
      <c r="P77" s="7"/>
      <c r="Q77" s="29"/>
      <c r="R77" s="7"/>
      <c r="S77" s="29"/>
      <c r="T77" s="7"/>
      <c r="U77" s="7"/>
      <c r="V77" s="7" t="s">
        <v>66</v>
      </c>
      <c r="W77" s="7"/>
    </row>
    <row r="78" ht="22" customHeight="1" spans="1:23">
      <c r="A78" s="25" t="s">
        <v>126</v>
      </c>
      <c r="B78" s="25"/>
      <c r="C78" s="25"/>
      <c r="D78" s="25"/>
      <c r="E78" s="25"/>
      <c r="F78" s="8">
        <f>SUM(F24+F72+F77)</f>
        <v>143</v>
      </c>
      <c r="G78" s="8" t="s">
        <v>66</v>
      </c>
      <c r="H78" s="60">
        <f>SUM(H24+H72+H77)</f>
        <v>2798</v>
      </c>
      <c r="I78" s="60">
        <f>SUM(I24+I72+I77)</f>
        <v>712</v>
      </c>
      <c r="J78" s="60">
        <f>SUM(J24+J72+J77)</f>
        <v>2014</v>
      </c>
      <c r="K78" s="8" t="s">
        <v>66</v>
      </c>
      <c r="L78" s="7">
        <v>24</v>
      </c>
      <c r="M78" s="29"/>
      <c r="N78" s="7">
        <v>24</v>
      </c>
      <c r="O78" s="29"/>
      <c r="P78" s="7">
        <v>22</v>
      </c>
      <c r="Q78" s="29"/>
      <c r="R78" s="7">
        <v>18</v>
      </c>
      <c r="S78" s="29"/>
      <c r="T78" s="7"/>
      <c r="U78" s="7"/>
      <c r="V78" s="7" t="s">
        <v>66</v>
      </c>
      <c r="W78" s="7"/>
    </row>
    <row r="79" ht="22" customHeight="1" spans="1:23">
      <c r="A79" s="25" t="s">
        <v>127</v>
      </c>
      <c r="B79" s="25"/>
      <c r="C79" s="25"/>
      <c r="D79" s="25"/>
      <c r="E79" s="25"/>
      <c r="F79" s="61">
        <f>J78/H78</f>
        <v>0.719799857040743</v>
      </c>
      <c r="G79" s="61"/>
      <c r="H79" s="61"/>
      <c r="I79" s="61"/>
      <c r="J79" s="61"/>
      <c r="K79" s="61"/>
      <c r="L79" s="61"/>
      <c r="M79" s="65"/>
      <c r="N79" s="61"/>
      <c r="O79" s="65"/>
      <c r="P79" s="61"/>
      <c r="Q79" s="65"/>
      <c r="R79" s="61"/>
      <c r="S79" s="65"/>
      <c r="T79" s="61"/>
      <c r="U79" s="61"/>
      <c r="V79" s="61"/>
      <c r="W79" s="61"/>
    </row>
    <row r="80" ht="22" customHeight="1" spans="1:23">
      <c r="A80" s="62" t="s">
        <v>128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4"/>
      <c r="U80" s="4"/>
      <c r="V80" s="4"/>
      <c r="W80" s="4"/>
    </row>
    <row r="81" ht="22" customHeight="1" spans="1:2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  <c r="W81" s="4"/>
    </row>
    <row r="82" spans="1:23">
      <c r="A82" s="63"/>
      <c r="B82" s="63"/>
      <c r="C82" s="63"/>
      <c r="D82" s="63"/>
      <c r="E82" s="64"/>
      <c r="F82" s="63"/>
      <c r="G82" s="63"/>
      <c r="H82" s="63"/>
      <c r="I82" s="63"/>
      <c r="J82" s="63"/>
      <c r="K82" s="63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3"/>
    </row>
    <row r="83" spans="1:23">
      <c r="A83" s="63"/>
      <c r="B83" s="63"/>
      <c r="C83" s="63"/>
      <c r="D83" s="63"/>
      <c r="E83" s="64"/>
      <c r="F83" s="63"/>
      <c r="G83" s="63"/>
      <c r="H83" s="63"/>
      <c r="I83" s="63"/>
      <c r="J83" s="63"/>
      <c r="K83" s="63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3"/>
    </row>
    <row r="84" spans="1:23">
      <c r="A84" s="63"/>
      <c r="B84" s="63"/>
      <c r="C84" s="63"/>
      <c r="D84" s="63"/>
      <c r="E84" s="64"/>
      <c r="F84" s="63"/>
      <c r="G84" s="63"/>
      <c r="H84" s="63"/>
      <c r="I84" s="63"/>
      <c r="J84" s="63"/>
      <c r="K84" s="63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3"/>
    </row>
    <row r="85" spans="1:23">
      <c r="A85" s="63"/>
      <c r="B85" s="63"/>
      <c r="C85" s="63"/>
      <c r="D85" s="63"/>
      <c r="E85" s="64"/>
      <c r="F85" s="63"/>
      <c r="G85" s="63"/>
      <c r="H85" s="63"/>
      <c r="I85" s="63"/>
      <c r="J85" s="63"/>
      <c r="K85" s="63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3"/>
    </row>
    <row r="86" spans="1:23">
      <c r="A86" s="63"/>
      <c r="B86" s="63"/>
      <c r="C86" s="63"/>
      <c r="D86" s="63"/>
      <c r="E86" s="64"/>
      <c r="F86" s="63"/>
      <c r="G86" s="63"/>
      <c r="H86" s="63"/>
      <c r="I86" s="63"/>
      <c r="J86" s="63"/>
      <c r="K86" s="63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3"/>
    </row>
    <row r="87" spans="1:23">
      <c r="A87" s="63"/>
      <c r="B87" s="63"/>
      <c r="C87" s="63"/>
      <c r="D87" s="63"/>
      <c r="E87" s="64"/>
      <c r="F87" s="63"/>
      <c r="G87" s="63"/>
      <c r="H87" s="63"/>
      <c r="I87" s="63"/>
      <c r="J87" s="63"/>
      <c r="K87" s="63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3"/>
    </row>
    <row r="88" spans="1:23">
      <c r="A88" s="63"/>
      <c r="B88" s="63"/>
      <c r="C88" s="63"/>
      <c r="D88" s="63"/>
      <c r="E88" s="64"/>
      <c r="F88" s="63"/>
      <c r="G88" s="63"/>
      <c r="H88" s="63"/>
      <c r="I88" s="63"/>
      <c r="J88" s="63"/>
      <c r="K88" s="63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3"/>
    </row>
    <row r="89" spans="1:23">
      <c r="A89" s="63"/>
      <c r="B89" s="63"/>
      <c r="C89" s="63"/>
      <c r="D89" s="63"/>
      <c r="E89" s="64"/>
      <c r="F89" s="63"/>
      <c r="G89" s="63"/>
      <c r="H89" s="63"/>
      <c r="I89" s="63"/>
      <c r="J89" s="63"/>
      <c r="K89" s="63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3"/>
    </row>
    <row r="90" spans="1:23">
      <c r="A90" s="63"/>
      <c r="B90" s="63"/>
      <c r="C90" s="63"/>
      <c r="D90" s="63"/>
      <c r="E90" s="64"/>
      <c r="F90" s="63"/>
      <c r="G90" s="63"/>
      <c r="H90" s="63"/>
      <c r="I90" s="63"/>
      <c r="J90" s="63"/>
      <c r="K90" s="63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3"/>
    </row>
    <row r="91" spans="1:23">
      <c r="A91" s="63"/>
      <c r="B91" s="63"/>
      <c r="C91" s="63"/>
      <c r="D91" s="63"/>
      <c r="E91" s="64"/>
      <c r="F91" s="63"/>
      <c r="G91" s="63"/>
      <c r="H91" s="63"/>
      <c r="I91" s="63"/>
      <c r="J91" s="63"/>
      <c r="K91" s="63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3"/>
    </row>
    <row r="92" spans="1:23">
      <c r="A92" s="63"/>
      <c r="B92" s="63"/>
      <c r="C92" s="63"/>
      <c r="D92" s="63"/>
      <c r="E92" s="64"/>
      <c r="F92" s="63"/>
      <c r="G92" s="63"/>
      <c r="H92" s="63"/>
      <c r="I92" s="63"/>
      <c r="J92" s="63"/>
      <c r="K92" s="63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3"/>
    </row>
    <row r="93" spans="1:23">
      <c r="A93" s="63"/>
      <c r="B93" s="63"/>
      <c r="C93" s="63"/>
      <c r="D93" s="63"/>
      <c r="E93" s="64"/>
      <c r="F93" s="63"/>
      <c r="G93" s="63"/>
      <c r="H93" s="63"/>
      <c r="I93" s="63"/>
      <c r="J93" s="63"/>
      <c r="K93" s="63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3"/>
    </row>
    <row r="94" spans="1:23">
      <c r="A94" s="63"/>
      <c r="B94" s="63"/>
      <c r="C94" s="63"/>
      <c r="D94" s="63"/>
      <c r="E94" s="64"/>
      <c r="F94" s="63"/>
      <c r="G94" s="63"/>
      <c r="H94" s="63"/>
      <c r="I94" s="63"/>
      <c r="J94" s="63"/>
      <c r="K94" s="63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3"/>
    </row>
    <row r="95" spans="1:23">
      <c r="A95" s="63"/>
      <c r="B95" s="63"/>
      <c r="C95" s="63"/>
      <c r="D95" s="63"/>
      <c r="E95" s="64"/>
      <c r="F95" s="63"/>
      <c r="G95" s="63"/>
      <c r="H95" s="63"/>
      <c r="I95" s="63"/>
      <c r="J95" s="63"/>
      <c r="K95" s="63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3"/>
    </row>
    <row r="96" spans="1:23">
      <c r="A96" s="63"/>
      <c r="B96" s="63"/>
      <c r="C96" s="63"/>
      <c r="D96" s="63"/>
      <c r="E96" s="64"/>
      <c r="F96" s="63"/>
      <c r="G96" s="63"/>
      <c r="H96" s="63"/>
      <c r="I96" s="63"/>
      <c r="J96" s="63"/>
      <c r="K96" s="63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3"/>
    </row>
    <row r="97" spans="1:23">
      <c r="A97" s="63"/>
      <c r="B97" s="63"/>
      <c r="C97" s="63"/>
      <c r="D97" s="63"/>
      <c r="E97" s="64"/>
      <c r="F97" s="63"/>
      <c r="G97" s="63"/>
      <c r="H97" s="63"/>
      <c r="I97" s="63"/>
      <c r="J97" s="63"/>
      <c r="K97" s="63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3"/>
    </row>
    <row r="98" spans="1:23">
      <c r="A98" s="63"/>
      <c r="B98" s="63"/>
      <c r="C98" s="63"/>
      <c r="D98" s="63"/>
      <c r="E98" s="64"/>
      <c r="F98" s="63"/>
      <c r="G98" s="63"/>
      <c r="H98" s="63"/>
      <c r="I98" s="63"/>
      <c r="J98" s="63"/>
      <c r="K98" s="63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3"/>
    </row>
    <row r="99" spans="1:23">
      <c r="A99" s="63"/>
      <c r="B99" s="63"/>
      <c r="C99" s="63"/>
      <c r="D99" s="63"/>
      <c r="E99" s="64"/>
      <c r="F99" s="63"/>
      <c r="G99" s="63"/>
      <c r="H99" s="63"/>
      <c r="I99" s="63"/>
      <c r="J99" s="63"/>
      <c r="K99" s="63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3"/>
    </row>
    <row r="100" spans="1:23">
      <c r="A100" s="63"/>
      <c r="B100" s="63"/>
      <c r="C100" s="63"/>
      <c r="D100" s="63"/>
      <c r="E100" s="64"/>
      <c r="F100" s="63"/>
      <c r="G100" s="63"/>
      <c r="H100" s="63"/>
      <c r="I100" s="63"/>
      <c r="J100" s="63"/>
      <c r="K100" s="63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3"/>
    </row>
    <row r="101" spans="1:23">
      <c r="A101" s="63"/>
      <c r="B101" s="63"/>
      <c r="C101" s="63"/>
      <c r="D101" s="63"/>
      <c r="E101" s="64"/>
      <c r="F101" s="63"/>
      <c r="G101" s="63"/>
      <c r="H101" s="63"/>
      <c r="I101" s="63"/>
      <c r="J101" s="63"/>
      <c r="K101" s="63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3"/>
    </row>
    <row r="102" spans="1:23">
      <c r="A102" s="63"/>
      <c r="B102" s="63"/>
      <c r="C102" s="63"/>
      <c r="D102" s="63"/>
      <c r="E102" s="64"/>
      <c r="F102" s="63"/>
      <c r="G102" s="63"/>
      <c r="H102" s="63"/>
      <c r="I102" s="63"/>
      <c r="J102" s="63"/>
      <c r="K102" s="63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3"/>
    </row>
    <row r="103" spans="1:23">
      <c r="A103" s="63"/>
      <c r="B103" s="63"/>
      <c r="C103" s="63"/>
      <c r="D103" s="63"/>
      <c r="E103" s="64"/>
      <c r="F103" s="63"/>
      <c r="G103" s="63"/>
      <c r="H103" s="63"/>
      <c r="I103" s="63"/>
      <c r="J103" s="63"/>
      <c r="K103" s="63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3"/>
    </row>
    <row r="104" spans="1:23">
      <c r="A104" s="63"/>
      <c r="B104" s="63"/>
      <c r="C104" s="63"/>
      <c r="D104" s="63"/>
      <c r="E104" s="64"/>
      <c r="F104" s="63"/>
      <c r="G104" s="63"/>
      <c r="H104" s="63"/>
      <c r="I104" s="63"/>
      <c r="J104" s="63"/>
      <c r="K104" s="63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3"/>
    </row>
    <row r="105" spans="1:23">
      <c r="A105" s="63"/>
      <c r="B105" s="63"/>
      <c r="C105" s="63"/>
      <c r="D105" s="63"/>
      <c r="E105" s="64"/>
      <c r="F105" s="63"/>
      <c r="G105" s="63"/>
      <c r="H105" s="63"/>
      <c r="I105" s="63"/>
      <c r="J105" s="63"/>
      <c r="K105" s="63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3"/>
    </row>
    <row r="106" spans="1:23">
      <c r="A106" s="63"/>
      <c r="B106" s="63"/>
      <c r="C106" s="63"/>
      <c r="D106" s="63"/>
      <c r="E106" s="64"/>
      <c r="F106" s="63"/>
      <c r="G106" s="63"/>
      <c r="H106" s="63"/>
      <c r="I106" s="63"/>
      <c r="J106" s="63"/>
      <c r="K106" s="63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3"/>
    </row>
    <row r="107" spans="1:23">
      <c r="A107" s="63"/>
      <c r="B107" s="63"/>
      <c r="C107" s="63"/>
      <c r="D107" s="63"/>
      <c r="E107" s="64"/>
      <c r="F107" s="63"/>
      <c r="G107" s="63"/>
      <c r="H107" s="63"/>
      <c r="I107" s="63"/>
      <c r="J107" s="63"/>
      <c r="K107" s="63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3"/>
    </row>
    <row r="108" spans="1:23">
      <c r="A108" s="63"/>
      <c r="B108" s="63"/>
      <c r="C108" s="63"/>
      <c r="D108" s="63"/>
      <c r="E108" s="64"/>
      <c r="F108" s="63"/>
      <c r="G108" s="63"/>
      <c r="H108" s="63"/>
      <c r="I108" s="63"/>
      <c r="J108" s="63"/>
      <c r="K108" s="63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3"/>
    </row>
    <row r="109" spans="1:23">
      <c r="A109" s="63"/>
      <c r="B109" s="63"/>
      <c r="C109" s="63"/>
      <c r="D109" s="63"/>
      <c r="E109" s="64"/>
      <c r="F109" s="63"/>
      <c r="G109" s="63"/>
      <c r="H109" s="63"/>
      <c r="I109" s="63"/>
      <c r="J109" s="63"/>
      <c r="K109" s="63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3"/>
    </row>
    <row r="110" spans="1:23">
      <c r="A110" s="63"/>
      <c r="B110" s="63"/>
      <c r="C110" s="63"/>
      <c r="D110" s="63"/>
      <c r="E110" s="64"/>
      <c r="F110" s="63"/>
      <c r="G110" s="63"/>
      <c r="H110" s="63"/>
      <c r="I110" s="63"/>
      <c r="J110" s="63"/>
      <c r="K110" s="63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3"/>
    </row>
    <row r="111" spans="1:23">
      <c r="A111" s="63"/>
      <c r="B111" s="63"/>
      <c r="C111" s="63"/>
      <c r="D111" s="63"/>
      <c r="E111" s="64"/>
      <c r="F111" s="63"/>
      <c r="G111" s="63"/>
      <c r="H111" s="63"/>
      <c r="I111" s="63"/>
      <c r="J111" s="63"/>
      <c r="K111" s="63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3"/>
    </row>
    <row r="112" spans="1:23">
      <c r="A112" s="63"/>
      <c r="B112" s="63"/>
      <c r="C112" s="63"/>
      <c r="D112" s="63"/>
      <c r="E112" s="64"/>
      <c r="F112" s="63"/>
      <c r="G112" s="63"/>
      <c r="H112" s="63"/>
      <c r="I112" s="63"/>
      <c r="J112" s="63"/>
      <c r="K112" s="63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3"/>
    </row>
    <row r="113" spans="1:23">
      <c r="A113" s="63"/>
      <c r="B113" s="63"/>
      <c r="C113" s="63"/>
      <c r="D113" s="63"/>
      <c r="E113" s="64"/>
      <c r="F113" s="63"/>
      <c r="G113" s="63"/>
      <c r="H113" s="63"/>
      <c r="I113" s="63"/>
      <c r="J113" s="63"/>
      <c r="K113" s="63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3"/>
    </row>
    <row r="114" spans="1:23">
      <c r="A114" s="63"/>
      <c r="B114" s="63"/>
      <c r="C114" s="63"/>
      <c r="D114" s="63"/>
      <c r="E114" s="64"/>
      <c r="F114" s="63"/>
      <c r="G114" s="63"/>
      <c r="H114" s="63"/>
      <c r="I114" s="63"/>
      <c r="J114" s="63"/>
      <c r="K114" s="63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3"/>
    </row>
    <row r="115" spans="1:23">
      <c r="A115" s="63"/>
      <c r="B115" s="63"/>
      <c r="C115" s="63"/>
      <c r="D115" s="63"/>
      <c r="E115" s="64"/>
      <c r="F115" s="63"/>
      <c r="G115" s="63"/>
      <c r="H115" s="63"/>
      <c r="I115" s="63"/>
      <c r="J115" s="63"/>
      <c r="K115" s="63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3"/>
    </row>
    <row r="116" spans="1:23">
      <c r="A116" s="63"/>
      <c r="B116" s="63"/>
      <c r="C116" s="63"/>
      <c r="D116" s="63"/>
      <c r="E116" s="64"/>
      <c r="F116" s="63"/>
      <c r="G116" s="63"/>
      <c r="H116" s="63"/>
      <c r="I116" s="63"/>
      <c r="J116" s="63"/>
      <c r="K116" s="63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3"/>
    </row>
    <row r="117" spans="1:23">
      <c r="A117" s="63"/>
      <c r="B117" s="63"/>
      <c r="C117" s="63"/>
      <c r="D117" s="63"/>
      <c r="E117" s="64"/>
      <c r="F117" s="63"/>
      <c r="G117" s="63"/>
      <c r="H117" s="63"/>
      <c r="I117" s="63"/>
      <c r="J117" s="63"/>
      <c r="K117" s="63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3"/>
    </row>
    <row r="118" spans="1:23">
      <c r="A118" s="63"/>
      <c r="B118" s="63"/>
      <c r="C118" s="63"/>
      <c r="D118" s="63"/>
      <c r="E118" s="64"/>
      <c r="F118" s="63"/>
      <c r="G118" s="63"/>
      <c r="H118" s="63"/>
      <c r="I118" s="63"/>
      <c r="J118" s="63"/>
      <c r="K118" s="63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3"/>
    </row>
    <row r="119" spans="1:23">
      <c r="A119" s="63"/>
      <c r="B119" s="63"/>
      <c r="C119" s="63"/>
      <c r="D119" s="63"/>
      <c r="E119" s="64"/>
      <c r="F119" s="63"/>
      <c r="G119" s="63"/>
      <c r="H119" s="63"/>
      <c r="I119" s="63"/>
      <c r="J119" s="63"/>
      <c r="K119" s="63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3"/>
    </row>
    <row r="120" spans="1:23">
      <c r="A120" s="63"/>
      <c r="B120" s="63"/>
      <c r="C120" s="63"/>
      <c r="D120" s="63"/>
      <c r="E120" s="64"/>
      <c r="F120" s="63"/>
      <c r="G120" s="63"/>
      <c r="H120" s="63"/>
      <c r="I120" s="63"/>
      <c r="J120" s="63"/>
      <c r="K120" s="63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3"/>
    </row>
    <row r="121" spans="1:23">
      <c r="A121" s="63"/>
      <c r="B121" s="63"/>
      <c r="C121" s="63"/>
      <c r="D121" s="63"/>
      <c r="E121" s="64"/>
      <c r="F121" s="63"/>
      <c r="G121" s="63"/>
      <c r="H121" s="63"/>
      <c r="I121" s="63"/>
      <c r="J121" s="63"/>
      <c r="K121" s="63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3"/>
    </row>
    <row r="122" spans="1:23">
      <c r="A122" s="63"/>
      <c r="B122" s="63"/>
      <c r="C122" s="63"/>
      <c r="D122" s="63"/>
      <c r="E122" s="64"/>
      <c r="F122" s="63"/>
      <c r="G122" s="63"/>
      <c r="H122" s="63"/>
      <c r="I122" s="63"/>
      <c r="J122" s="63"/>
      <c r="K122" s="63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3"/>
    </row>
    <row r="123" spans="1:23">
      <c r="A123" s="63"/>
      <c r="B123" s="63"/>
      <c r="C123" s="63"/>
      <c r="D123" s="63"/>
      <c r="E123" s="64"/>
      <c r="F123" s="63"/>
      <c r="G123" s="63"/>
      <c r="H123" s="63"/>
      <c r="I123" s="63"/>
      <c r="J123" s="63"/>
      <c r="K123" s="63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3"/>
    </row>
    <row r="124" spans="1:23">
      <c r="A124" s="63"/>
      <c r="B124" s="63"/>
      <c r="C124" s="63"/>
      <c r="D124" s="63"/>
      <c r="E124" s="64"/>
      <c r="F124" s="63"/>
      <c r="G124" s="63"/>
      <c r="H124" s="63"/>
      <c r="I124" s="63"/>
      <c r="J124" s="63"/>
      <c r="K124" s="63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3"/>
    </row>
    <row r="125" spans="1:23">
      <c r="A125" s="63"/>
      <c r="B125" s="63"/>
      <c r="C125" s="63"/>
      <c r="D125" s="63"/>
      <c r="E125" s="64"/>
      <c r="F125" s="63"/>
      <c r="G125" s="63"/>
      <c r="H125" s="63"/>
      <c r="I125" s="63"/>
      <c r="J125" s="63"/>
      <c r="K125" s="63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3"/>
    </row>
    <row r="126" spans="1:23">
      <c r="A126" s="63"/>
      <c r="B126" s="63"/>
      <c r="C126" s="63"/>
      <c r="D126" s="63"/>
      <c r="E126" s="64"/>
      <c r="F126" s="63"/>
      <c r="G126" s="63"/>
      <c r="H126" s="63"/>
      <c r="I126" s="63"/>
      <c r="J126" s="63"/>
      <c r="K126" s="63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3"/>
    </row>
    <row r="127" spans="1:23">
      <c r="A127" s="63"/>
      <c r="B127" s="63"/>
      <c r="C127" s="63"/>
      <c r="D127" s="63"/>
      <c r="E127" s="64"/>
      <c r="F127" s="63"/>
      <c r="G127" s="63"/>
      <c r="H127" s="63"/>
      <c r="I127" s="63"/>
      <c r="J127" s="63"/>
      <c r="K127" s="63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3"/>
    </row>
    <row r="128" spans="1:23">
      <c r="A128" s="63"/>
      <c r="B128" s="63"/>
      <c r="C128" s="63"/>
      <c r="D128" s="63"/>
      <c r="E128" s="64"/>
      <c r="F128" s="63"/>
      <c r="G128" s="63"/>
      <c r="H128" s="63"/>
      <c r="I128" s="63"/>
      <c r="J128" s="63"/>
      <c r="K128" s="63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3"/>
    </row>
    <row r="129" spans="1:23">
      <c r="A129" s="63"/>
      <c r="B129" s="63"/>
      <c r="C129" s="63"/>
      <c r="D129" s="63"/>
      <c r="E129" s="64"/>
      <c r="F129" s="63"/>
      <c r="G129" s="63"/>
      <c r="H129" s="63"/>
      <c r="I129" s="63"/>
      <c r="J129" s="63"/>
      <c r="K129" s="63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3"/>
    </row>
    <row r="130" spans="1:23">
      <c r="A130" s="63"/>
      <c r="B130" s="63"/>
      <c r="C130" s="63"/>
      <c r="D130" s="63"/>
      <c r="E130" s="64"/>
      <c r="F130" s="63"/>
      <c r="G130" s="63"/>
      <c r="H130" s="63"/>
      <c r="I130" s="63"/>
      <c r="J130" s="63"/>
      <c r="K130" s="63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3"/>
    </row>
    <row r="131" spans="1:23">
      <c r="A131" s="63"/>
      <c r="B131" s="63"/>
      <c r="C131" s="63"/>
      <c r="D131" s="63"/>
      <c r="E131" s="64"/>
      <c r="F131" s="63"/>
      <c r="G131" s="63"/>
      <c r="H131" s="63"/>
      <c r="I131" s="63"/>
      <c r="J131" s="63"/>
      <c r="K131" s="63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3"/>
    </row>
    <row r="132" spans="1:23">
      <c r="A132" s="63"/>
      <c r="B132" s="63"/>
      <c r="C132" s="63"/>
      <c r="D132" s="63"/>
      <c r="E132" s="64"/>
      <c r="F132" s="63"/>
      <c r="G132" s="63"/>
      <c r="H132" s="63"/>
      <c r="I132" s="63"/>
      <c r="J132" s="63"/>
      <c r="K132" s="63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3"/>
    </row>
    <row r="133" spans="1:23">
      <c r="A133" s="63"/>
      <c r="B133" s="63"/>
      <c r="C133" s="63"/>
      <c r="D133" s="63"/>
      <c r="E133" s="64"/>
      <c r="F133" s="63"/>
      <c r="G133" s="63"/>
      <c r="H133" s="63"/>
      <c r="I133" s="63"/>
      <c r="J133" s="63"/>
      <c r="K133" s="63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3"/>
    </row>
    <row r="134" spans="1:23">
      <c r="A134" s="63"/>
      <c r="B134" s="63"/>
      <c r="C134" s="63"/>
      <c r="D134" s="63"/>
      <c r="E134" s="64"/>
      <c r="F134" s="63"/>
      <c r="G134" s="63"/>
      <c r="H134" s="63"/>
      <c r="I134" s="63"/>
      <c r="J134" s="63"/>
      <c r="K134" s="63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3"/>
    </row>
    <row r="135" spans="1:23">
      <c r="A135" s="63"/>
      <c r="B135" s="63"/>
      <c r="C135" s="63"/>
      <c r="D135" s="63"/>
      <c r="E135" s="64"/>
      <c r="F135" s="63"/>
      <c r="G135" s="63"/>
      <c r="H135" s="63"/>
      <c r="I135" s="63"/>
      <c r="J135" s="63"/>
      <c r="K135" s="63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3"/>
    </row>
    <row r="136" spans="1:23">
      <c r="A136" s="63"/>
      <c r="B136" s="63"/>
      <c r="C136" s="63"/>
      <c r="D136" s="63"/>
      <c r="E136" s="64"/>
      <c r="F136" s="63"/>
      <c r="G136" s="63"/>
      <c r="H136" s="63"/>
      <c r="I136" s="63"/>
      <c r="J136" s="63"/>
      <c r="K136" s="63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3"/>
    </row>
    <row r="137" spans="1:23">
      <c r="A137" s="63"/>
      <c r="B137" s="63"/>
      <c r="C137" s="63"/>
      <c r="D137" s="63"/>
      <c r="E137" s="64"/>
      <c r="F137" s="63"/>
      <c r="G137" s="63"/>
      <c r="H137" s="63"/>
      <c r="I137" s="63"/>
      <c r="J137" s="63"/>
      <c r="K137" s="63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3"/>
    </row>
    <row r="138" spans="1:23">
      <c r="A138" s="63"/>
      <c r="B138" s="63"/>
      <c r="C138" s="63"/>
      <c r="D138" s="63"/>
      <c r="E138" s="64"/>
      <c r="F138" s="63"/>
      <c r="G138" s="63"/>
      <c r="H138" s="63"/>
      <c r="I138" s="63"/>
      <c r="J138" s="63"/>
      <c r="K138" s="63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3"/>
    </row>
    <row r="139" spans="1:23">
      <c r="A139" s="63"/>
      <c r="B139" s="63"/>
      <c r="C139" s="63"/>
      <c r="D139" s="63"/>
      <c r="E139" s="64"/>
      <c r="F139" s="63"/>
      <c r="G139" s="63"/>
      <c r="H139" s="63"/>
      <c r="I139" s="63"/>
      <c r="J139" s="63"/>
      <c r="K139" s="63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3"/>
    </row>
    <row r="140" spans="1:23">
      <c r="A140" s="63"/>
      <c r="B140" s="63"/>
      <c r="C140" s="63"/>
      <c r="D140" s="63"/>
      <c r="E140" s="64"/>
      <c r="F140" s="63"/>
      <c r="G140" s="63"/>
      <c r="H140" s="63"/>
      <c r="I140" s="63"/>
      <c r="J140" s="63"/>
      <c r="K140" s="63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3"/>
    </row>
    <row r="141" spans="1:23">
      <c r="A141" s="63"/>
      <c r="B141" s="63"/>
      <c r="C141" s="63"/>
      <c r="D141" s="63"/>
      <c r="E141" s="64"/>
      <c r="F141" s="63"/>
      <c r="G141" s="63"/>
      <c r="H141" s="63"/>
      <c r="I141" s="63"/>
      <c r="J141" s="63"/>
      <c r="K141" s="63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3"/>
    </row>
    <row r="142" spans="1:23">
      <c r="A142" s="63"/>
      <c r="B142" s="63"/>
      <c r="C142" s="63"/>
      <c r="D142" s="63"/>
      <c r="E142" s="64"/>
      <c r="F142" s="63"/>
      <c r="G142" s="63"/>
      <c r="H142" s="63"/>
      <c r="I142" s="63"/>
      <c r="J142" s="63"/>
      <c r="K142" s="63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3"/>
    </row>
    <row r="143" spans="1:23">
      <c r="A143" s="63"/>
      <c r="B143" s="63"/>
      <c r="C143" s="63"/>
      <c r="D143" s="63"/>
      <c r="E143" s="64"/>
      <c r="F143" s="63"/>
      <c r="G143" s="63"/>
      <c r="H143" s="63"/>
      <c r="I143" s="63"/>
      <c r="J143" s="63"/>
      <c r="K143" s="63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3"/>
    </row>
    <row r="144" spans="1:23">
      <c r="A144" s="63"/>
      <c r="B144" s="63"/>
      <c r="C144" s="63"/>
      <c r="D144" s="63"/>
      <c r="E144" s="64"/>
      <c r="F144" s="63"/>
      <c r="G144" s="63"/>
      <c r="H144" s="63"/>
      <c r="I144" s="63"/>
      <c r="J144" s="63"/>
      <c r="K144" s="63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3"/>
    </row>
    <row r="145" spans="1:23">
      <c r="A145" s="63"/>
      <c r="B145" s="63"/>
      <c r="C145" s="63"/>
      <c r="D145" s="63"/>
      <c r="E145" s="64"/>
      <c r="F145" s="63"/>
      <c r="G145" s="63"/>
      <c r="H145" s="63"/>
      <c r="I145" s="63"/>
      <c r="J145" s="63"/>
      <c r="K145" s="63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3"/>
    </row>
    <row r="146" spans="1:23">
      <c r="A146" s="63"/>
      <c r="B146" s="63"/>
      <c r="C146" s="63"/>
      <c r="D146" s="63"/>
      <c r="E146" s="64"/>
      <c r="F146" s="63"/>
      <c r="G146" s="63"/>
      <c r="H146" s="63"/>
      <c r="I146" s="63"/>
      <c r="J146" s="63"/>
      <c r="K146" s="63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3"/>
    </row>
    <row r="147" spans="1:23">
      <c r="A147" s="63"/>
      <c r="B147" s="63"/>
      <c r="C147" s="63"/>
      <c r="D147" s="63"/>
      <c r="E147" s="64"/>
      <c r="F147" s="63"/>
      <c r="G147" s="63"/>
      <c r="H147" s="63"/>
      <c r="I147" s="63"/>
      <c r="J147" s="63"/>
      <c r="K147" s="63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3"/>
    </row>
    <row r="148" spans="1:23">
      <c r="A148" s="63"/>
      <c r="B148" s="63"/>
      <c r="C148" s="63"/>
      <c r="D148" s="63"/>
      <c r="E148" s="64"/>
      <c r="F148" s="63"/>
      <c r="G148" s="63"/>
      <c r="H148" s="63"/>
      <c r="I148" s="63"/>
      <c r="J148" s="63"/>
      <c r="K148" s="63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3"/>
    </row>
    <row r="149" spans="1:23">
      <c r="A149" s="63"/>
      <c r="B149" s="63"/>
      <c r="C149" s="63"/>
      <c r="D149" s="63"/>
      <c r="E149" s="64"/>
      <c r="F149" s="63"/>
      <c r="G149" s="63"/>
      <c r="H149" s="63"/>
      <c r="I149" s="63"/>
      <c r="J149" s="63"/>
      <c r="K149" s="63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3"/>
    </row>
    <row r="150" spans="1:23">
      <c r="A150" s="63"/>
      <c r="B150" s="63"/>
      <c r="C150" s="63"/>
      <c r="D150" s="63"/>
      <c r="E150" s="64"/>
      <c r="F150" s="63"/>
      <c r="G150" s="63"/>
      <c r="H150" s="63"/>
      <c r="I150" s="63"/>
      <c r="J150" s="63"/>
      <c r="K150" s="63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3"/>
    </row>
    <row r="151" spans="1:23">
      <c r="A151" s="63"/>
      <c r="B151" s="63"/>
      <c r="C151" s="63"/>
      <c r="D151" s="63"/>
      <c r="E151" s="64"/>
      <c r="F151" s="63"/>
      <c r="G151" s="63"/>
      <c r="H151" s="63"/>
      <c r="I151" s="63"/>
      <c r="J151" s="63"/>
      <c r="K151" s="63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3"/>
    </row>
    <row r="152" spans="1:23">
      <c r="A152" s="63"/>
      <c r="B152" s="63"/>
      <c r="C152" s="63"/>
      <c r="D152" s="63"/>
      <c r="E152" s="64"/>
      <c r="F152" s="63"/>
      <c r="G152" s="63"/>
      <c r="H152" s="63"/>
      <c r="I152" s="63"/>
      <c r="J152" s="63"/>
      <c r="K152" s="63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3"/>
    </row>
    <row r="153" spans="1:23">
      <c r="A153" s="63"/>
      <c r="B153" s="63"/>
      <c r="C153" s="63"/>
      <c r="D153" s="63"/>
      <c r="E153" s="64"/>
      <c r="F153" s="63"/>
      <c r="G153" s="63"/>
      <c r="H153" s="63"/>
      <c r="I153" s="63"/>
      <c r="J153" s="63"/>
      <c r="K153" s="63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3"/>
    </row>
    <row r="154" spans="1:23">
      <c r="A154" s="63"/>
      <c r="B154" s="63"/>
      <c r="C154" s="63"/>
      <c r="D154" s="63"/>
      <c r="E154" s="64"/>
      <c r="F154" s="63"/>
      <c r="G154" s="63"/>
      <c r="H154" s="63"/>
      <c r="I154" s="63"/>
      <c r="J154" s="63"/>
      <c r="K154" s="63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3"/>
    </row>
    <row r="155" spans="1:23">
      <c r="A155" s="63"/>
      <c r="B155" s="63"/>
      <c r="C155" s="63"/>
      <c r="D155" s="63"/>
      <c r="E155" s="64"/>
      <c r="F155" s="63"/>
      <c r="G155" s="63"/>
      <c r="H155" s="63"/>
      <c r="I155" s="63"/>
      <c r="J155" s="63"/>
      <c r="K155" s="63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3"/>
    </row>
    <row r="156" spans="1:23">
      <c r="A156" s="63"/>
      <c r="B156" s="63"/>
      <c r="C156" s="63"/>
      <c r="D156" s="63"/>
      <c r="E156" s="64"/>
      <c r="F156" s="63"/>
      <c r="G156" s="63"/>
      <c r="H156" s="63"/>
      <c r="I156" s="63"/>
      <c r="J156" s="63"/>
      <c r="K156" s="63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3"/>
    </row>
    <row r="157" spans="1:23">
      <c r="A157" s="63"/>
      <c r="B157" s="63"/>
      <c r="C157" s="63"/>
      <c r="D157" s="63"/>
      <c r="E157" s="64"/>
      <c r="F157" s="63"/>
      <c r="G157" s="63"/>
      <c r="H157" s="63"/>
      <c r="I157" s="63"/>
      <c r="J157" s="63"/>
      <c r="K157" s="63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3"/>
    </row>
    <row r="158" spans="1:23">
      <c r="A158" s="63"/>
      <c r="B158" s="63"/>
      <c r="C158" s="63"/>
      <c r="D158" s="63"/>
      <c r="E158" s="64"/>
      <c r="F158" s="63"/>
      <c r="G158" s="63"/>
      <c r="H158" s="63"/>
      <c r="I158" s="63"/>
      <c r="J158" s="63"/>
      <c r="K158" s="63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3"/>
    </row>
    <row r="159" spans="1:23">
      <c r="A159" s="63"/>
      <c r="B159" s="63"/>
      <c r="C159" s="63"/>
      <c r="D159" s="63"/>
      <c r="E159" s="64"/>
      <c r="F159" s="63"/>
      <c r="G159" s="63"/>
      <c r="H159" s="63"/>
      <c r="I159" s="63"/>
      <c r="J159" s="63"/>
      <c r="K159" s="63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3"/>
    </row>
    <row r="160" spans="1:23">
      <c r="A160" s="63"/>
      <c r="B160" s="63"/>
      <c r="C160" s="63"/>
      <c r="D160" s="63"/>
      <c r="E160" s="64"/>
      <c r="F160" s="63"/>
      <c r="G160" s="63"/>
      <c r="H160" s="63"/>
      <c r="I160" s="63"/>
      <c r="J160" s="63"/>
      <c r="K160" s="63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3"/>
    </row>
    <row r="161" spans="1:23">
      <c r="A161" s="63"/>
      <c r="B161" s="63"/>
      <c r="C161" s="63"/>
      <c r="D161" s="63"/>
      <c r="E161" s="64"/>
      <c r="F161" s="63"/>
      <c r="G161" s="63"/>
      <c r="H161" s="63"/>
      <c r="I161" s="63"/>
      <c r="J161" s="63"/>
      <c r="K161" s="63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3"/>
    </row>
    <row r="162" spans="1:23">
      <c r="A162" s="63"/>
      <c r="B162" s="63"/>
      <c r="C162" s="63"/>
      <c r="D162" s="63"/>
      <c r="E162" s="64"/>
      <c r="F162" s="63"/>
      <c r="G162" s="63"/>
      <c r="H162" s="63"/>
      <c r="I162" s="63"/>
      <c r="J162" s="63"/>
      <c r="K162" s="63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3"/>
    </row>
    <row r="163" spans="1:23">
      <c r="A163" s="63"/>
      <c r="B163" s="63"/>
      <c r="C163" s="63"/>
      <c r="D163" s="63"/>
      <c r="E163" s="64"/>
      <c r="F163" s="63"/>
      <c r="G163" s="63"/>
      <c r="H163" s="63"/>
      <c r="I163" s="63"/>
      <c r="J163" s="63"/>
      <c r="K163" s="63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3"/>
    </row>
    <row r="164" spans="1:23">
      <c r="A164" s="63"/>
      <c r="B164" s="63"/>
      <c r="C164" s="63"/>
      <c r="D164" s="63"/>
      <c r="E164" s="64"/>
      <c r="F164" s="63"/>
      <c r="G164" s="63"/>
      <c r="H164" s="63"/>
      <c r="I164" s="63"/>
      <c r="J164" s="63"/>
      <c r="K164" s="63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3"/>
    </row>
    <row r="165" spans="1:23">
      <c r="A165" s="63"/>
      <c r="B165" s="63"/>
      <c r="C165" s="63"/>
      <c r="D165" s="63"/>
      <c r="E165" s="64"/>
      <c r="F165" s="63"/>
      <c r="G165" s="63"/>
      <c r="H165" s="63"/>
      <c r="I165" s="63"/>
      <c r="J165" s="63"/>
      <c r="K165" s="63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3"/>
    </row>
    <row r="166" spans="1:23">
      <c r="A166" s="63"/>
      <c r="B166" s="63"/>
      <c r="C166" s="63"/>
      <c r="D166" s="63"/>
      <c r="E166" s="64"/>
      <c r="F166" s="63"/>
      <c r="G166" s="63"/>
      <c r="H166" s="63"/>
      <c r="I166" s="63"/>
      <c r="J166" s="63"/>
      <c r="K166" s="63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3"/>
    </row>
    <row r="167" spans="1:23">
      <c r="A167" s="63"/>
      <c r="B167" s="63"/>
      <c r="C167" s="63"/>
      <c r="D167" s="63"/>
      <c r="E167" s="64"/>
      <c r="F167" s="63"/>
      <c r="G167" s="63"/>
      <c r="H167" s="63"/>
      <c r="I167" s="63"/>
      <c r="J167" s="63"/>
      <c r="K167" s="63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3"/>
    </row>
    <row r="168" spans="1:23">
      <c r="A168" s="63"/>
      <c r="B168" s="63"/>
      <c r="C168" s="63"/>
      <c r="D168" s="63"/>
      <c r="E168" s="64"/>
      <c r="F168" s="63"/>
      <c r="G168" s="63"/>
      <c r="H168" s="63"/>
      <c r="I168" s="63"/>
      <c r="J168" s="63"/>
      <c r="K168" s="63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3"/>
    </row>
    <row r="169" spans="1:23">
      <c r="A169" s="63"/>
      <c r="B169" s="63"/>
      <c r="C169" s="63"/>
      <c r="D169" s="63"/>
      <c r="E169" s="64"/>
      <c r="F169" s="63"/>
      <c r="G169" s="63"/>
      <c r="H169" s="63"/>
      <c r="I169" s="63"/>
      <c r="J169" s="63"/>
      <c r="K169" s="63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3"/>
    </row>
    <row r="170" spans="1:23">
      <c r="A170" s="63"/>
      <c r="B170" s="63"/>
      <c r="C170" s="63"/>
      <c r="D170" s="63"/>
      <c r="E170" s="64"/>
      <c r="F170" s="63"/>
      <c r="G170" s="63"/>
      <c r="H170" s="63"/>
      <c r="I170" s="63"/>
      <c r="J170" s="63"/>
      <c r="K170" s="63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3"/>
    </row>
    <row r="171" spans="1:23">
      <c r="A171" s="63"/>
      <c r="B171" s="63"/>
      <c r="C171" s="63"/>
      <c r="D171" s="63"/>
      <c r="E171" s="64"/>
      <c r="F171" s="63"/>
      <c r="G171" s="63"/>
      <c r="H171" s="63"/>
      <c r="I171" s="63"/>
      <c r="J171" s="63"/>
      <c r="K171" s="63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3"/>
    </row>
    <row r="172" spans="1:23">
      <c r="A172" s="63"/>
      <c r="B172" s="63"/>
      <c r="C172" s="63"/>
      <c r="D172" s="63"/>
      <c r="E172" s="64"/>
      <c r="F172" s="63"/>
      <c r="G172" s="63"/>
      <c r="H172" s="63"/>
      <c r="I172" s="63"/>
      <c r="J172" s="63"/>
      <c r="K172" s="63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3"/>
    </row>
    <row r="173" spans="1:23">
      <c r="A173" s="63"/>
      <c r="B173" s="63"/>
      <c r="C173" s="63"/>
      <c r="D173" s="63"/>
      <c r="E173" s="64"/>
      <c r="F173" s="63"/>
      <c r="G173" s="63"/>
      <c r="H173" s="63"/>
      <c r="I173" s="63"/>
      <c r="J173" s="63"/>
      <c r="K173" s="63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3"/>
    </row>
    <row r="174" spans="1:23">
      <c r="A174" s="63"/>
      <c r="B174" s="63"/>
      <c r="C174" s="63"/>
      <c r="D174" s="63"/>
      <c r="E174" s="64"/>
      <c r="F174" s="63"/>
      <c r="G174" s="63"/>
      <c r="H174" s="63"/>
      <c r="I174" s="63"/>
      <c r="J174" s="63"/>
      <c r="K174" s="63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3"/>
    </row>
    <row r="175" spans="1:23">
      <c r="A175" s="63"/>
      <c r="B175" s="63"/>
      <c r="C175" s="63"/>
      <c r="D175" s="63"/>
      <c r="E175" s="64"/>
      <c r="F175" s="63"/>
      <c r="G175" s="63"/>
      <c r="H175" s="63"/>
      <c r="I175" s="63"/>
      <c r="J175" s="63"/>
      <c r="K175" s="63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3"/>
    </row>
    <row r="176" spans="1:23">
      <c r="A176" s="63"/>
      <c r="B176" s="63"/>
      <c r="C176" s="63"/>
      <c r="D176" s="63"/>
      <c r="E176" s="64"/>
      <c r="F176" s="63"/>
      <c r="G176" s="63"/>
      <c r="H176" s="63"/>
      <c r="I176" s="63"/>
      <c r="J176" s="63"/>
      <c r="K176" s="63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3"/>
    </row>
  </sheetData>
  <mergeCells count="71">
    <mergeCell ref="A1:W1"/>
    <mergeCell ref="J2:K2"/>
    <mergeCell ref="L2:U2"/>
    <mergeCell ref="A3:C3"/>
    <mergeCell ref="D3:E3"/>
    <mergeCell ref="F3:N3"/>
    <mergeCell ref="O3:W3"/>
    <mergeCell ref="L4:V4"/>
    <mergeCell ref="L5:M5"/>
    <mergeCell ref="N5:O5"/>
    <mergeCell ref="P5:Q5"/>
    <mergeCell ref="R5:S5"/>
    <mergeCell ref="T5:U5"/>
    <mergeCell ref="L14:M14"/>
    <mergeCell ref="L15:O15"/>
    <mergeCell ref="L17:M17"/>
    <mergeCell ref="B21:C21"/>
    <mergeCell ref="L22:O22"/>
    <mergeCell ref="L23:O23"/>
    <mergeCell ref="A24:E24"/>
    <mergeCell ref="L24:M24"/>
    <mergeCell ref="N24:O24"/>
    <mergeCell ref="P24:Q24"/>
    <mergeCell ref="R24:S24"/>
    <mergeCell ref="T24:U24"/>
    <mergeCell ref="T62:U62"/>
    <mergeCell ref="T63:U63"/>
    <mergeCell ref="T64:U64"/>
    <mergeCell ref="T65:U65"/>
    <mergeCell ref="A72:E72"/>
    <mergeCell ref="A77:E77"/>
    <mergeCell ref="L77:M77"/>
    <mergeCell ref="N77:O77"/>
    <mergeCell ref="P77:Q77"/>
    <mergeCell ref="R77:S77"/>
    <mergeCell ref="T77:U77"/>
    <mergeCell ref="A78:E78"/>
    <mergeCell ref="L78:M78"/>
    <mergeCell ref="N78:O78"/>
    <mergeCell ref="P78:Q78"/>
    <mergeCell ref="R78:S78"/>
    <mergeCell ref="T78:U78"/>
    <mergeCell ref="A79:E79"/>
    <mergeCell ref="F79:W79"/>
    <mergeCell ref="A4:A6"/>
    <mergeCell ref="A7:A23"/>
    <mergeCell ref="A25:A71"/>
    <mergeCell ref="B38:B61"/>
    <mergeCell ref="B62:B71"/>
    <mergeCell ref="C38:C45"/>
    <mergeCell ref="C46:C53"/>
    <mergeCell ref="C54:C61"/>
    <mergeCell ref="C62:C69"/>
    <mergeCell ref="C70:C71"/>
    <mergeCell ref="D4:D6"/>
    <mergeCell ref="E4:E6"/>
    <mergeCell ref="F4:F6"/>
    <mergeCell ref="G4:G6"/>
    <mergeCell ref="H4:H6"/>
    <mergeCell ref="I4:I6"/>
    <mergeCell ref="J4:J6"/>
    <mergeCell ref="K4:K6"/>
    <mergeCell ref="W4:W6"/>
    <mergeCell ref="W11:W12"/>
    <mergeCell ref="W62:W65"/>
    <mergeCell ref="B4:C6"/>
    <mergeCell ref="A80:W81"/>
    <mergeCell ref="A73:C76"/>
    <mergeCell ref="B25:C37"/>
    <mergeCell ref="B22:C23"/>
    <mergeCell ref="B7:C20"/>
  </mergeCells>
  <printOptions horizontalCentered="1" verticalCentered="1"/>
  <pageMargins left="0.700694444444445" right="0.700694444444445" top="0.393055555555556" bottom="0.554166666666667" header="0.297916666666667" footer="0.297916666666667"/>
  <pageSetup paperSize="8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陈鹏</cp:lastModifiedBy>
  <dcterms:created xsi:type="dcterms:W3CDTF">2022-03-01T04:10:00Z</dcterms:created>
  <dcterms:modified xsi:type="dcterms:W3CDTF">2025-05-30T02:46:53Z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CBD11416FDED47139A062F21919ABFC6</vt:lpwstr>
  </property>
</Properties>
</file>